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nas\Usuarios\Division de electricidad\Depto tecnico de sistemas electricos\Contabilidad Regulatoria\PROCESOS TARIFARIOS\VNR 2019\Resolución Modifica VNR\"/>
    </mc:Choice>
  </mc:AlternateContent>
  <xr:revisionPtr revIDLastSave="0" documentId="13_ncr:1_{2B3015F9-2069-4D67-8FE6-1F03355B61E0}" xr6:coauthVersionLast="41" xr6:coauthVersionMax="41" xr10:uidLastSave="{00000000-0000-0000-0000-000000000000}"/>
  <bookViews>
    <workbookView minimized="1" xWindow="690" yWindow="3405" windowWidth="19200" windowHeight="11385" activeTab="3" xr2:uid="{00000000-000D-0000-FFFF-FFFF00000000}"/>
  </bookViews>
  <sheets>
    <sheet name="VNR fijado" sheetId="2" r:id="rId1"/>
    <sheet name="VNR instalaciones" sheetId="1" r:id="rId2"/>
    <sheet name="VNR DyS" sheetId="3" r:id="rId3"/>
    <sheet name="VNR Bienes" sheetId="4" r:id="rId4"/>
  </sheets>
  <definedNames>
    <definedName name="_xlnm.Print_Area" localSheetId="1">'VNR instalaciones'!$B$3:$L$62</definedName>
    <definedName name="_xlnm.Print_Titles" localSheetId="1">'VNR instalaciones'!$1:$2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4" l="1"/>
  <c r="I31" i="4"/>
  <c r="H31" i="4"/>
  <c r="G31" i="4"/>
  <c r="F31" i="4"/>
  <c r="E31" i="4"/>
  <c r="D31" i="4"/>
  <c r="C31" i="4"/>
  <c r="K31" i="4"/>
  <c r="K62" i="1" l="1"/>
  <c r="J62" i="1"/>
  <c r="I62" i="1"/>
  <c r="H62" i="1"/>
  <c r="G62" i="1"/>
  <c r="F62" i="1"/>
  <c r="E62" i="1"/>
  <c r="D62" i="1"/>
  <c r="F31" i="2"/>
  <c r="E31" i="2"/>
  <c r="D31" i="2"/>
  <c r="C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L32" i="1"/>
  <c r="K32" i="1"/>
  <c r="J32" i="1"/>
  <c r="I32" i="1"/>
  <c r="H32" i="1"/>
  <c r="G32" i="1"/>
  <c r="F32" i="1"/>
  <c r="E32" i="1"/>
  <c r="D32" i="1"/>
  <c r="G31" i="2" l="1"/>
</calcChain>
</file>

<file path=xl/sharedStrings.xml><?xml version="1.0" encoding="utf-8"?>
<sst xmlns="http://schemas.openxmlformats.org/spreadsheetml/2006/main" count="189" uniqueCount="70">
  <si>
    <t>VNR FIJADO SEC</t>
  </si>
  <si>
    <t>sin Derechos ni servidumbres</t>
  </si>
  <si>
    <t>Empresa</t>
  </si>
  <si>
    <t>Bajada</t>
  </si>
  <si>
    <t>Bóveda</t>
  </si>
  <si>
    <t>Cámara</t>
  </si>
  <si>
    <t>Canalización</t>
  </si>
  <si>
    <t>Caseta Obras Civiles</t>
  </si>
  <si>
    <t>Empalme</t>
  </si>
  <si>
    <t>Enmalle</t>
  </si>
  <si>
    <t>Equipo</t>
  </si>
  <si>
    <t>Estructura</t>
  </si>
  <si>
    <t>Medidor</t>
  </si>
  <si>
    <t>Obras Civiles</t>
  </si>
  <si>
    <t>Poste</t>
  </si>
  <si>
    <t>Tirante</t>
  </si>
  <si>
    <t>Toma Tierra</t>
  </si>
  <si>
    <t>Tramo</t>
  </si>
  <si>
    <t>Transformador</t>
  </si>
  <si>
    <t>CHILQUINTA</t>
  </si>
  <si>
    <t>EMELCA</t>
  </si>
  <si>
    <t>LITORAL</t>
  </si>
  <si>
    <t>ENEL</t>
  </si>
  <si>
    <t>EEC</t>
  </si>
  <si>
    <t>TILTIL</t>
  </si>
  <si>
    <t>EEPA</t>
  </si>
  <si>
    <t>LUZANDES</t>
  </si>
  <si>
    <t>CGED</t>
  </si>
  <si>
    <t>COOPERSOL</t>
  </si>
  <si>
    <t>COOPELAN</t>
  </si>
  <si>
    <t>FRONTEL</t>
  </si>
  <si>
    <t>SAESA</t>
  </si>
  <si>
    <t>EDELAYSEN</t>
  </si>
  <si>
    <t>EDELMAG</t>
  </si>
  <si>
    <t>CODINER</t>
  </si>
  <si>
    <t>EDECSA</t>
  </si>
  <si>
    <t>CEC</t>
  </si>
  <si>
    <t>LUZLINARES</t>
  </si>
  <si>
    <t>LUZPARRAL</t>
  </si>
  <si>
    <t>COPELEC</t>
  </si>
  <si>
    <t>COELCHA</t>
  </si>
  <si>
    <t>SOCOEPA</t>
  </si>
  <si>
    <t>COOPREL</t>
  </si>
  <si>
    <t>LUZOSORNO</t>
  </si>
  <si>
    <t>CRELL</t>
  </si>
  <si>
    <t>SASIPA</t>
  </si>
  <si>
    <t>Total $</t>
  </si>
  <si>
    <t>Total $ instalaciones</t>
  </si>
  <si>
    <t>EMPRESA</t>
  </si>
  <si>
    <t>Instalaciones Eléctricas</t>
  </si>
  <si>
    <t>Total</t>
  </si>
  <si>
    <t>TOTAL</t>
  </si>
  <si>
    <t>TIL TIL</t>
  </si>
  <si>
    <t>$ a Dic 2018</t>
  </si>
  <si>
    <t>TERRENOS</t>
  </si>
  <si>
    <t>EDIFICIOS</t>
  </si>
  <si>
    <t>VEHÍCULOS</t>
  </si>
  <si>
    <t>EQUIPOS</t>
  </si>
  <si>
    <t>BIENES OFICINA</t>
  </si>
  <si>
    <t>HARDWARE</t>
  </si>
  <si>
    <t>SOFTWARE</t>
  </si>
  <si>
    <t>OTROS BIENES</t>
  </si>
  <si>
    <t>Nro.</t>
  </si>
  <si>
    <t>Bienes Muebles e Inmuebles</t>
  </si>
  <si>
    <t>Capital de Explotación</t>
  </si>
  <si>
    <t>Bienes Intangibles</t>
  </si>
  <si>
    <t>VNR FIJADO INSTALACIONES ELÉCTRICAS</t>
  </si>
  <si>
    <t>VNR Derechos $</t>
  </si>
  <si>
    <t>VNR FIJADO DERECHOS Y SERVIDUMBRES</t>
  </si>
  <si>
    <t>VNR FIJADO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</si>
</sst>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000_ ;_ * \-#,##0.00000_ ;_ 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1" fontId="3" fillId="0" borderId="1" xfId="1" applyFont="1" applyFill="1" applyBorder="1"/>
    <xf numFmtId="41" fontId="4" fillId="0" borderId="1" xfId="1" applyFont="1" applyBorder="1"/>
    <xf numFmtId="10" fontId="3" fillId="0" borderId="0" xfId="2" applyNumberFormat="1" applyFont="1"/>
    <xf numFmtId="10" fontId="3" fillId="0" borderId="0" xfId="0" applyNumberFormat="1" applyFont="1"/>
    <xf numFmtId="0" fontId="5" fillId="0" borderId="1" xfId="0" applyFont="1" applyFill="1" applyBorder="1"/>
    <xf numFmtId="41" fontId="5" fillId="0" borderId="1" xfId="0" applyNumberFormat="1" applyFont="1" applyBorder="1"/>
    <xf numFmtId="41" fontId="5" fillId="0" borderId="1" xfId="1" applyFont="1" applyBorder="1"/>
    <xf numFmtId="41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41" fontId="3" fillId="0" borderId="1" xfId="1" applyFont="1" applyBorder="1"/>
    <xf numFmtId="0" fontId="5" fillId="0" borderId="1" xfId="0" applyFont="1" applyBorder="1" applyAlignment="1">
      <alignment vertical="center"/>
    </xf>
    <xf numFmtId="41" fontId="4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1" fontId="5" fillId="0" borderId="1" xfId="1" applyFont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/>
    </xf>
    <xf numFmtId="164" fontId="3" fillId="0" borderId="0" xfId="0" applyNumberFormat="1" applyFont="1"/>
    <xf numFmtId="0" fontId="4" fillId="0" borderId="1" xfId="0" applyFont="1" applyFill="1" applyBorder="1" applyAlignment="1">
      <alignment horizontal="center"/>
    </xf>
    <xf numFmtId="0" fontId="6" fillId="0" borderId="0" xfId="0" applyFont="1"/>
    <xf numFmtId="41" fontId="5" fillId="0" borderId="1" xfId="1" applyFont="1" applyFill="1" applyBorder="1"/>
    <xf numFmtId="0" fontId="5" fillId="0" borderId="0" xfId="0" applyFont="1"/>
    <xf numFmtId="0" fontId="3" fillId="0" borderId="4" xfId="0" applyFont="1" applyFill="1" applyBorder="1"/>
    <xf numFmtId="41" fontId="4" fillId="0" borderId="1" xfId="1" applyFont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showGridLines="0" workbookViewId="0">
      <selection sqref="A1:XFD2"/>
    </sheetView>
  </sheetViews>
  <sheetFormatPr baseColWidth="10" defaultRowHeight="14.25" x14ac:dyDescent="0.2"/>
  <cols>
    <col min="1" max="1" width="13.28515625" style="2" customWidth="1"/>
    <col min="2" max="2" width="14.7109375" style="2" bestFit="1" customWidth="1"/>
    <col min="3" max="7" width="21.7109375" style="2" customWidth="1"/>
    <col min="8" max="16384" width="11.42578125" style="2"/>
  </cols>
  <sheetData>
    <row r="1" spans="1:9" ht="18" x14ac:dyDescent="0.25">
      <c r="A1" s="1" t="s">
        <v>0</v>
      </c>
    </row>
    <row r="2" spans="1:9" x14ac:dyDescent="0.2">
      <c r="A2" s="16" t="s">
        <v>53</v>
      </c>
      <c r="D2" s="3"/>
    </row>
    <row r="3" spans="1:9" ht="30" customHeight="1" x14ac:dyDescent="0.2">
      <c r="A3" s="15" t="s">
        <v>62</v>
      </c>
      <c r="B3" s="15" t="s">
        <v>2</v>
      </c>
      <c r="C3" s="15" t="s">
        <v>49</v>
      </c>
      <c r="D3" s="15" t="s">
        <v>63</v>
      </c>
      <c r="E3" s="15" t="s">
        <v>64</v>
      </c>
      <c r="F3" s="15" t="s">
        <v>65</v>
      </c>
      <c r="G3" s="15" t="s">
        <v>50</v>
      </c>
    </row>
    <row r="4" spans="1:9" ht="15" x14ac:dyDescent="0.25">
      <c r="A4" s="5">
        <v>6</v>
      </c>
      <c r="B4" s="6" t="s">
        <v>19</v>
      </c>
      <c r="C4" s="7">
        <v>265865270776.36578</v>
      </c>
      <c r="D4" s="7">
        <v>49465687477.758759</v>
      </c>
      <c r="E4" s="7">
        <v>22120915691.583332</v>
      </c>
      <c r="F4" s="7">
        <v>4959998410.8315678</v>
      </c>
      <c r="G4" s="8">
        <f>SUM(C4:F4)</f>
        <v>342411872356.53937</v>
      </c>
      <c r="H4" s="9"/>
      <c r="I4" s="10"/>
    </row>
    <row r="5" spans="1:9" ht="15" x14ac:dyDescent="0.25">
      <c r="A5" s="5">
        <v>8</v>
      </c>
      <c r="B5" s="6" t="s">
        <v>20</v>
      </c>
      <c r="C5" s="7">
        <v>1842582018.9822388</v>
      </c>
      <c r="D5" s="7">
        <v>329167095.84377879</v>
      </c>
      <c r="E5" s="7">
        <v>179531979.74485928</v>
      </c>
      <c r="F5" s="7">
        <v>43434982.296520345</v>
      </c>
      <c r="G5" s="8">
        <f t="shared" ref="G5:G31" si="0">SUM(C5:F5)</f>
        <v>2394716076.8673968</v>
      </c>
      <c r="H5" s="9"/>
    </row>
    <row r="6" spans="1:9" ht="15" x14ac:dyDescent="0.25">
      <c r="A6" s="5">
        <v>9</v>
      </c>
      <c r="B6" s="6" t="s">
        <v>21</v>
      </c>
      <c r="C6" s="7">
        <v>25539989969.099648</v>
      </c>
      <c r="D6" s="7">
        <v>2249374306.5491962</v>
      </c>
      <c r="E6" s="7">
        <v>1139460462.6666667</v>
      </c>
      <c r="F6" s="7">
        <v>371311324.77580786</v>
      </c>
      <c r="G6" s="8">
        <f t="shared" si="0"/>
        <v>29300136063.091316</v>
      </c>
      <c r="H6" s="9"/>
    </row>
    <row r="7" spans="1:9" ht="15" x14ac:dyDescent="0.25">
      <c r="A7" s="5">
        <v>10</v>
      </c>
      <c r="B7" s="6" t="s">
        <v>22</v>
      </c>
      <c r="C7" s="7">
        <v>904147666777.36621</v>
      </c>
      <c r="D7" s="7">
        <v>41638255385.98188</v>
      </c>
      <c r="E7" s="7">
        <v>95294548550</v>
      </c>
      <c r="F7" s="7">
        <v>5349209000</v>
      </c>
      <c r="G7" s="8">
        <f t="shared" si="0"/>
        <v>1046429679713.3481</v>
      </c>
      <c r="H7" s="9"/>
    </row>
    <row r="8" spans="1:9" ht="15" x14ac:dyDescent="0.25">
      <c r="A8" s="5">
        <v>12</v>
      </c>
      <c r="B8" s="6" t="s">
        <v>23</v>
      </c>
      <c r="C8" s="7">
        <v>11006886284.108904</v>
      </c>
      <c r="D8" s="7">
        <v>752309968.38628876</v>
      </c>
      <c r="E8" s="7">
        <v>857702203.7175833</v>
      </c>
      <c r="F8" s="7">
        <v>80651965.00179337</v>
      </c>
      <c r="G8" s="8">
        <f t="shared" si="0"/>
        <v>12697550421.214569</v>
      </c>
      <c r="H8" s="9"/>
    </row>
    <row r="9" spans="1:9" ht="15" x14ac:dyDescent="0.25">
      <c r="A9" s="5">
        <v>13</v>
      </c>
      <c r="B9" s="6" t="s">
        <v>24</v>
      </c>
      <c r="C9" s="7">
        <v>2773774825.6181998</v>
      </c>
      <c r="D9" s="7">
        <v>260588016.81000018</v>
      </c>
      <c r="E9" s="7">
        <v>141459366.58333334</v>
      </c>
      <c r="F9" s="7">
        <v>60687256.848563999</v>
      </c>
      <c r="G9" s="8">
        <f t="shared" si="0"/>
        <v>3236509465.8600974</v>
      </c>
      <c r="H9" s="9"/>
    </row>
    <row r="10" spans="1:9" ht="15" x14ac:dyDescent="0.25">
      <c r="A10" s="5">
        <v>14</v>
      </c>
      <c r="B10" s="6" t="s">
        <v>25</v>
      </c>
      <c r="C10" s="7">
        <v>18271670125.429314</v>
      </c>
      <c r="D10" s="7">
        <v>1528738824.8287356</v>
      </c>
      <c r="E10" s="7">
        <v>1869753625.5</v>
      </c>
      <c r="F10" s="7">
        <v>396008179.00516099</v>
      </c>
      <c r="G10" s="8">
        <f t="shared" si="0"/>
        <v>22066170754.76321</v>
      </c>
      <c r="H10" s="9"/>
    </row>
    <row r="11" spans="1:9" ht="15" x14ac:dyDescent="0.25">
      <c r="A11" s="5">
        <v>15</v>
      </c>
      <c r="B11" s="6" t="s">
        <v>26</v>
      </c>
      <c r="C11" s="7">
        <v>2631533625.5423002</v>
      </c>
      <c r="D11" s="7">
        <v>40976187.999999993</v>
      </c>
      <c r="E11" s="7">
        <v>119448030</v>
      </c>
      <c r="F11" s="7">
        <v>12381021.598862465</v>
      </c>
      <c r="G11" s="8">
        <f t="shared" si="0"/>
        <v>2804338865.1411629</v>
      </c>
      <c r="H11" s="9"/>
    </row>
    <row r="12" spans="1:9" ht="15" x14ac:dyDescent="0.25">
      <c r="A12" s="5">
        <v>18</v>
      </c>
      <c r="B12" s="6" t="s">
        <v>27</v>
      </c>
      <c r="C12" s="7">
        <v>1037458663741.0255</v>
      </c>
      <c r="D12" s="7">
        <v>40278480650.188133</v>
      </c>
      <c r="E12" s="7">
        <v>113234555256</v>
      </c>
      <c r="F12" s="7">
        <v>17692133912.637352</v>
      </c>
      <c r="G12" s="8">
        <f t="shared" si="0"/>
        <v>1208663833559.8511</v>
      </c>
      <c r="H12" s="9"/>
    </row>
    <row r="13" spans="1:9" ht="15" x14ac:dyDescent="0.25">
      <c r="A13" s="5">
        <v>20</v>
      </c>
      <c r="B13" s="6" t="s">
        <v>28</v>
      </c>
      <c r="C13" s="7">
        <v>1336404700.465374</v>
      </c>
      <c r="D13" s="7">
        <v>206265525.76980153</v>
      </c>
      <c r="E13" s="7">
        <v>123766802.71297145</v>
      </c>
      <c r="F13" s="7">
        <v>30853404.524703514</v>
      </c>
      <c r="G13" s="8">
        <f t="shared" si="0"/>
        <v>1697290433.4728506</v>
      </c>
      <c r="H13" s="9"/>
    </row>
    <row r="14" spans="1:9" ht="15" x14ac:dyDescent="0.25">
      <c r="A14" s="5">
        <v>21</v>
      </c>
      <c r="B14" s="6" t="s">
        <v>29</v>
      </c>
      <c r="C14" s="7">
        <v>30502027502.286224</v>
      </c>
      <c r="D14" s="7">
        <v>3195314025.7112131</v>
      </c>
      <c r="E14" s="7">
        <v>1078649296</v>
      </c>
      <c r="F14" s="7">
        <v>673946830.5599488</v>
      </c>
      <c r="G14" s="8">
        <f t="shared" si="0"/>
        <v>35449937654.557388</v>
      </c>
      <c r="H14" s="9"/>
    </row>
    <row r="15" spans="1:9" ht="15" x14ac:dyDescent="0.25">
      <c r="A15" s="5">
        <v>22</v>
      </c>
      <c r="B15" s="6" t="s">
        <v>30</v>
      </c>
      <c r="C15" s="7">
        <v>265389676340.72891</v>
      </c>
      <c r="D15" s="7">
        <v>9324539497.9494114</v>
      </c>
      <c r="E15" s="7">
        <v>10311732390.110291</v>
      </c>
      <c r="F15" s="7">
        <v>2598094900.8374329</v>
      </c>
      <c r="G15" s="8">
        <f t="shared" si="0"/>
        <v>287624043129.62598</v>
      </c>
      <c r="H15" s="9"/>
    </row>
    <row r="16" spans="1:9" ht="15" x14ac:dyDescent="0.25">
      <c r="A16" s="5">
        <v>23</v>
      </c>
      <c r="B16" s="6" t="s">
        <v>31</v>
      </c>
      <c r="C16" s="7">
        <v>267854506717.05646</v>
      </c>
      <c r="D16" s="7">
        <v>21129588703.4995</v>
      </c>
      <c r="E16" s="7">
        <v>18207886007.7766</v>
      </c>
      <c r="F16" s="7">
        <v>3772265626.9523611</v>
      </c>
      <c r="G16" s="8">
        <f t="shared" si="0"/>
        <v>310964247055.28491</v>
      </c>
      <c r="H16" s="9"/>
    </row>
    <row r="17" spans="1:8" ht="15" x14ac:dyDescent="0.25">
      <c r="A17" s="5">
        <v>24</v>
      </c>
      <c r="B17" s="6" t="s">
        <v>32</v>
      </c>
      <c r="C17" s="7">
        <v>27854986989.538273</v>
      </c>
      <c r="D17" s="7">
        <v>1859319088.9732561</v>
      </c>
      <c r="E17" s="7">
        <v>1713478847.615757</v>
      </c>
      <c r="F17" s="7">
        <v>594286121.5702306</v>
      </c>
      <c r="G17" s="8">
        <f t="shared" si="0"/>
        <v>32022071047.697517</v>
      </c>
      <c r="H17" s="9"/>
    </row>
    <row r="18" spans="1:8" ht="15" x14ac:dyDescent="0.25">
      <c r="A18" s="5">
        <v>25</v>
      </c>
      <c r="B18" s="6" t="s">
        <v>33</v>
      </c>
      <c r="C18" s="7">
        <v>23332234001.468323</v>
      </c>
      <c r="D18" s="7">
        <v>4130686490.0020761</v>
      </c>
      <c r="E18" s="7">
        <v>2539685548</v>
      </c>
      <c r="F18" s="7">
        <v>549258409.82940793</v>
      </c>
      <c r="G18" s="8">
        <f t="shared" si="0"/>
        <v>30551864449.299805</v>
      </c>
      <c r="H18" s="9"/>
    </row>
    <row r="19" spans="1:8" ht="15" x14ac:dyDescent="0.25">
      <c r="A19" s="5">
        <v>26</v>
      </c>
      <c r="B19" s="6" t="s">
        <v>34</v>
      </c>
      <c r="C19" s="7">
        <v>24328519293.176502</v>
      </c>
      <c r="D19" s="7">
        <v>106235303.99999999</v>
      </c>
      <c r="E19" s="7">
        <v>766556754.5</v>
      </c>
      <c r="F19" s="7">
        <v>395321598.40333432</v>
      </c>
      <c r="G19" s="8">
        <f t="shared" si="0"/>
        <v>25596632950.079838</v>
      </c>
      <c r="H19" s="9"/>
    </row>
    <row r="20" spans="1:8" ht="15" x14ac:dyDescent="0.25">
      <c r="A20" s="5">
        <v>28</v>
      </c>
      <c r="B20" s="6" t="s">
        <v>35</v>
      </c>
      <c r="C20" s="7">
        <v>10200373798.869593</v>
      </c>
      <c r="D20" s="7">
        <v>1292555498.3649671</v>
      </c>
      <c r="E20" s="7">
        <v>493424947.25</v>
      </c>
      <c r="F20" s="7">
        <v>179124405.94746602</v>
      </c>
      <c r="G20" s="8">
        <f t="shared" si="0"/>
        <v>12165478650.432026</v>
      </c>
      <c r="H20" s="9"/>
    </row>
    <row r="21" spans="1:8" ht="15" x14ac:dyDescent="0.25">
      <c r="A21" s="5">
        <v>29</v>
      </c>
      <c r="B21" s="6" t="s">
        <v>36</v>
      </c>
      <c r="C21" s="7">
        <v>9025891431.0089989</v>
      </c>
      <c r="D21" s="7">
        <v>1056232305.9652483</v>
      </c>
      <c r="E21" s="7">
        <v>771421522.84541667</v>
      </c>
      <c r="F21" s="7">
        <v>201642474.73948494</v>
      </c>
      <c r="G21" s="8">
        <f t="shared" si="0"/>
        <v>11055187734.559149</v>
      </c>
      <c r="H21" s="9"/>
    </row>
    <row r="22" spans="1:8" ht="15" x14ac:dyDescent="0.25">
      <c r="A22" s="5">
        <v>31</v>
      </c>
      <c r="B22" s="6" t="s">
        <v>37</v>
      </c>
      <c r="C22" s="7">
        <v>29901505561.281708</v>
      </c>
      <c r="D22" s="7">
        <v>899176461.02305913</v>
      </c>
      <c r="E22" s="7">
        <v>1078478295</v>
      </c>
      <c r="F22" s="7">
        <v>463514390.13768917</v>
      </c>
      <c r="G22" s="8">
        <f t="shared" si="0"/>
        <v>32342674707.442455</v>
      </c>
      <c r="H22" s="9"/>
    </row>
    <row r="23" spans="1:8" ht="15" x14ac:dyDescent="0.25">
      <c r="A23" s="5">
        <v>32</v>
      </c>
      <c r="B23" s="6" t="s">
        <v>38</v>
      </c>
      <c r="C23" s="7">
        <v>32884742000.392517</v>
      </c>
      <c r="D23" s="7">
        <v>710554377.91781843</v>
      </c>
      <c r="E23" s="7">
        <v>933166463.91666663</v>
      </c>
      <c r="F23" s="7">
        <v>457203333.66399062</v>
      </c>
      <c r="G23" s="8">
        <f t="shared" si="0"/>
        <v>34985666175.890999</v>
      </c>
      <c r="H23" s="9"/>
    </row>
    <row r="24" spans="1:8" ht="15" x14ac:dyDescent="0.25">
      <c r="A24" s="5">
        <v>33</v>
      </c>
      <c r="B24" s="6" t="s">
        <v>39</v>
      </c>
      <c r="C24" s="7">
        <v>58356482842.419426</v>
      </c>
      <c r="D24" s="7">
        <v>7182020535.6464033</v>
      </c>
      <c r="E24" s="7">
        <v>267265432</v>
      </c>
      <c r="F24" s="7">
        <v>519389277</v>
      </c>
      <c r="G24" s="8">
        <f t="shared" si="0"/>
        <v>66325158087.065826</v>
      </c>
      <c r="H24" s="9"/>
    </row>
    <row r="25" spans="1:8" ht="15" x14ac:dyDescent="0.25">
      <c r="A25" s="5">
        <v>34</v>
      </c>
      <c r="B25" s="6" t="s">
        <v>40</v>
      </c>
      <c r="C25" s="7">
        <v>19511961318.348568</v>
      </c>
      <c r="D25" s="7">
        <v>539840478.18184829</v>
      </c>
      <c r="E25" s="7">
        <v>515354169.83477545</v>
      </c>
      <c r="F25" s="7">
        <v>401036035.93060827</v>
      </c>
      <c r="G25" s="8">
        <f t="shared" si="0"/>
        <v>20968192002.295795</v>
      </c>
      <c r="H25" s="9"/>
    </row>
    <row r="26" spans="1:8" ht="15" x14ac:dyDescent="0.25">
      <c r="A26" s="5">
        <v>35</v>
      </c>
      <c r="B26" s="6" t="s">
        <v>41</v>
      </c>
      <c r="C26" s="7">
        <v>12732730015.351904</v>
      </c>
      <c r="D26" s="7">
        <v>0</v>
      </c>
      <c r="E26" s="7">
        <v>426632506.12222499</v>
      </c>
      <c r="F26" s="7">
        <v>43322107.529940806</v>
      </c>
      <c r="G26" s="8">
        <f t="shared" si="0"/>
        <v>13202684629.00407</v>
      </c>
      <c r="H26" s="9"/>
    </row>
    <row r="27" spans="1:8" ht="15" x14ac:dyDescent="0.25">
      <c r="A27" s="5">
        <v>36</v>
      </c>
      <c r="B27" s="6" t="s">
        <v>42</v>
      </c>
      <c r="C27" s="7">
        <v>11678322766.583012</v>
      </c>
      <c r="D27" s="7">
        <v>388659283.81</v>
      </c>
      <c r="E27" s="7">
        <v>500443791.56341666</v>
      </c>
      <c r="F27" s="7">
        <v>241339641.00786021</v>
      </c>
      <c r="G27" s="8">
        <f t="shared" si="0"/>
        <v>12808765482.964289</v>
      </c>
      <c r="H27" s="9"/>
    </row>
    <row r="28" spans="1:8" ht="15" x14ac:dyDescent="0.25">
      <c r="A28" s="5">
        <v>39</v>
      </c>
      <c r="B28" s="6" t="s">
        <v>43</v>
      </c>
      <c r="C28" s="7">
        <v>36867256794.371857</v>
      </c>
      <c r="D28" s="7">
        <v>206115430.02832612</v>
      </c>
      <c r="E28" s="7">
        <v>1471707946.4166667</v>
      </c>
      <c r="F28" s="7">
        <v>234931737.30103737</v>
      </c>
      <c r="G28" s="8">
        <f t="shared" si="0"/>
        <v>38780011908.117889</v>
      </c>
      <c r="H28" s="9"/>
    </row>
    <row r="29" spans="1:8" ht="15" x14ac:dyDescent="0.25">
      <c r="A29" s="5">
        <v>40</v>
      </c>
      <c r="B29" s="6" t="s">
        <v>44</v>
      </c>
      <c r="C29" s="7">
        <v>21474507539.342823</v>
      </c>
      <c r="D29" s="7">
        <v>394427205.46209627</v>
      </c>
      <c r="E29" s="7">
        <v>1033023395.255</v>
      </c>
      <c r="F29" s="7">
        <v>437378694.89609843</v>
      </c>
      <c r="G29" s="8">
        <f t="shared" si="0"/>
        <v>23339336834.95602</v>
      </c>
      <c r="H29" s="9"/>
    </row>
    <row r="30" spans="1:8" ht="15" x14ac:dyDescent="0.25">
      <c r="A30" s="5">
        <v>43</v>
      </c>
      <c r="B30" s="6" t="s">
        <v>45</v>
      </c>
      <c r="C30" s="7">
        <v>4439024400.491312</v>
      </c>
      <c r="D30" s="7">
        <v>449382873.12301832</v>
      </c>
      <c r="E30" s="7">
        <v>392911181.37238312</v>
      </c>
      <c r="F30" s="7">
        <v>97768145.472286612</v>
      </c>
      <c r="G30" s="8">
        <f t="shared" si="0"/>
        <v>5379086600.4589996</v>
      </c>
      <c r="H30" s="9"/>
    </row>
    <row r="31" spans="1:8" ht="15.75" x14ac:dyDescent="0.25">
      <c r="B31" s="11" t="s">
        <v>51</v>
      </c>
      <c r="C31" s="12">
        <f>SUM(C4:C30)</f>
        <v>3157209192156.7197</v>
      </c>
      <c r="D31" s="12">
        <f t="shared" ref="D31:F31" si="1">SUM(D4:D30)</f>
        <v>189614490999.77481</v>
      </c>
      <c r="E31" s="12">
        <f t="shared" si="1"/>
        <v>277582960464.08795</v>
      </c>
      <c r="F31" s="12">
        <f t="shared" si="1"/>
        <v>40856493189.299507</v>
      </c>
      <c r="G31" s="13">
        <f t="shared" si="0"/>
        <v>3665263136809.8818</v>
      </c>
    </row>
    <row r="33" spans="3:3" x14ac:dyDescent="0.2">
      <c r="C33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62"/>
  <sheetViews>
    <sheetView showGridLines="0" zoomScale="70" zoomScaleNormal="70" workbookViewId="0">
      <selection activeCell="B1" sqref="B1:L32"/>
    </sheetView>
  </sheetViews>
  <sheetFormatPr baseColWidth="10" defaultRowHeight="14.25" x14ac:dyDescent="0.2"/>
  <cols>
    <col min="1" max="1" width="7.42578125" style="2" customWidth="1"/>
    <col min="2" max="2" width="14.140625" style="2" customWidth="1"/>
    <col min="3" max="3" width="18.28515625" style="2" bestFit="1" customWidth="1"/>
    <col min="4" max="12" width="22.7109375" style="2" customWidth="1"/>
    <col min="13" max="16384" width="11.42578125" style="2"/>
  </cols>
  <sheetData>
    <row r="1" spans="2:12" ht="18" x14ac:dyDescent="0.25">
      <c r="B1" s="1" t="s">
        <v>66</v>
      </c>
      <c r="F1" s="2" t="s">
        <v>1</v>
      </c>
    </row>
    <row r="2" spans="2:12" x14ac:dyDescent="0.2">
      <c r="B2" s="2" t="s">
        <v>53</v>
      </c>
    </row>
    <row r="4" spans="2:12" ht="30.75" customHeight="1" x14ac:dyDescent="0.2">
      <c r="B4" s="17" t="s">
        <v>62</v>
      </c>
      <c r="C4" s="17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</row>
    <row r="5" spans="2:12" ht="15" x14ac:dyDescent="0.25">
      <c r="B5" s="5">
        <v>6</v>
      </c>
      <c r="C5" s="18" t="s">
        <v>19</v>
      </c>
      <c r="D5" s="19">
        <v>782339426.61050069</v>
      </c>
      <c r="E5" s="19">
        <v>2871972996.1871004</v>
      </c>
      <c r="F5" s="19">
        <v>28741367590.585186</v>
      </c>
      <c r="G5" s="19">
        <v>34116922547.839649</v>
      </c>
      <c r="H5" s="19">
        <v>949251113.73810065</v>
      </c>
      <c r="I5" s="19">
        <v>0</v>
      </c>
      <c r="J5" s="19">
        <v>23015946105.05228</v>
      </c>
      <c r="K5" s="19">
        <v>26319299106.778122</v>
      </c>
      <c r="L5" s="19">
        <v>10029382985.042902</v>
      </c>
    </row>
    <row r="6" spans="2:12" ht="15" x14ac:dyDescent="0.25">
      <c r="B6" s="5">
        <v>8</v>
      </c>
      <c r="C6" s="18" t="s">
        <v>20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</row>
    <row r="7" spans="2:12" ht="15" x14ac:dyDescent="0.25">
      <c r="B7" s="5">
        <v>9</v>
      </c>
      <c r="C7" s="18" t="s">
        <v>21</v>
      </c>
      <c r="D7" s="19">
        <v>54100895.006800003</v>
      </c>
      <c r="E7" s="19">
        <v>0</v>
      </c>
      <c r="F7" s="19">
        <v>2857213440.5548</v>
      </c>
      <c r="G7" s="19">
        <v>2406564563.1434007</v>
      </c>
      <c r="H7" s="19">
        <v>50849705.183399998</v>
      </c>
      <c r="I7" s="19">
        <v>0</v>
      </c>
      <c r="J7" s="19">
        <v>1651627541.7133002</v>
      </c>
      <c r="K7" s="19">
        <v>2462087484.1292009</v>
      </c>
      <c r="L7" s="19">
        <v>118587876.4712</v>
      </c>
    </row>
    <row r="8" spans="2:12" ht="15" x14ac:dyDescent="0.25">
      <c r="B8" s="5">
        <v>10</v>
      </c>
      <c r="C8" s="18" t="s">
        <v>22</v>
      </c>
      <c r="D8" s="19">
        <v>5316626431.2584953</v>
      </c>
      <c r="E8" s="19">
        <v>24888185041.242504</v>
      </c>
      <c r="F8" s="19">
        <v>159944711294.84183</v>
      </c>
      <c r="G8" s="19">
        <v>135423472395.09216</v>
      </c>
      <c r="H8" s="19">
        <v>0</v>
      </c>
      <c r="I8" s="19">
        <v>85833399.923800021</v>
      </c>
      <c r="J8" s="19">
        <v>34012536018.818638</v>
      </c>
      <c r="K8" s="19">
        <v>43617902414.316826</v>
      </c>
      <c r="L8" s="19">
        <v>59517896642.98716</v>
      </c>
    </row>
    <row r="9" spans="2:12" ht="15" x14ac:dyDescent="0.25">
      <c r="B9" s="5">
        <v>12</v>
      </c>
      <c r="C9" s="18" t="s">
        <v>23</v>
      </c>
      <c r="D9" s="19">
        <v>23778246.476799998</v>
      </c>
      <c r="E9" s="19">
        <v>13327449.414000001</v>
      </c>
      <c r="F9" s="19">
        <v>2752742967.7078004</v>
      </c>
      <c r="G9" s="19">
        <v>1817057600.0207</v>
      </c>
      <c r="H9" s="19">
        <v>0</v>
      </c>
      <c r="I9" s="19">
        <v>2145793.0346000004</v>
      </c>
      <c r="J9" s="19">
        <v>257957282.27129993</v>
      </c>
      <c r="K9" s="19">
        <v>802265315.26849985</v>
      </c>
      <c r="L9" s="19">
        <v>27266002.1338</v>
      </c>
    </row>
    <row r="10" spans="2:12" ht="15" x14ac:dyDescent="0.25">
      <c r="B10" s="5">
        <v>13</v>
      </c>
      <c r="C10" s="18" t="s">
        <v>24</v>
      </c>
      <c r="D10" s="19">
        <v>0</v>
      </c>
      <c r="E10" s="19">
        <v>0</v>
      </c>
      <c r="F10" s="19">
        <v>0</v>
      </c>
      <c r="G10" s="19">
        <v>0</v>
      </c>
      <c r="H10" s="19">
        <v>64344957.567399994</v>
      </c>
      <c r="I10" s="19">
        <v>0</v>
      </c>
      <c r="J10" s="19">
        <v>131886324.41610001</v>
      </c>
      <c r="K10" s="19">
        <v>957524482.36510003</v>
      </c>
      <c r="L10" s="19">
        <v>26161440.857499998</v>
      </c>
    </row>
    <row r="11" spans="2:12" ht="15" x14ac:dyDescent="0.25">
      <c r="B11" s="5">
        <v>14</v>
      </c>
      <c r="C11" s="18" t="s">
        <v>25</v>
      </c>
      <c r="D11" s="19">
        <v>0</v>
      </c>
      <c r="E11" s="19">
        <v>11755989.0724</v>
      </c>
      <c r="F11" s="19">
        <v>3803009605.6132998</v>
      </c>
      <c r="G11" s="19">
        <v>714998638.50860012</v>
      </c>
      <c r="H11" s="19">
        <v>1231720009.4443998</v>
      </c>
      <c r="I11" s="19">
        <v>0</v>
      </c>
      <c r="J11" s="19">
        <v>778873708.21609998</v>
      </c>
      <c r="K11" s="19">
        <v>2151917913.7432995</v>
      </c>
      <c r="L11" s="19">
        <v>365760674.43370008</v>
      </c>
    </row>
    <row r="12" spans="2:12" ht="15" x14ac:dyDescent="0.25">
      <c r="B12" s="5">
        <v>15</v>
      </c>
      <c r="C12" s="18" t="s">
        <v>26</v>
      </c>
      <c r="D12" s="19">
        <v>14426871.169900002</v>
      </c>
      <c r="E12" s="19">
        <v>0</v>
      </c>
      <c r="F12" s="19">
        <v>684847630.76789987</v>
      </c>
      <c r="G12" s="19">
        <v>966663001.43910015</v>
      </c>
      <c r="H12" s="19">
        <v>0</v>
      </c>
      <c r="I12" s="19">
        <v>0</v>
      </c>
      <c r="J12" s="19">
        <v>44770899.41179999</v>
      </c>
      <c r="K12" s="19">
        <v>41627543.928599998</v>
      </c>
      <c r="L12" s="19">
        <v>39448749.314900003</v>
      </c>
    </row>
    <row r="13" spans="2:12" ht="15" x14ac:dyDescent="0.25">
      <c r="B13" s="5">
        <v>18</v>
      </c>
      <c r="C13" s="18" t="s">
        <v>27</v>
      </c>
      <c r="D13" s="19">
        <v>2662025818.832098</v>
      </c>
      <c r="E13" s="19">
        <v>5635119385.5474005</v>
      </c>
      <c r="F13" s="19">
        <v>18043308847.737137</v>
      </c>
      <c r="G13" s="19">
        <v>27770989013.695988</v>
      </c>
      <c r="H13" s="19">
        <v>2825431365.9187036</v>
      </c>
      <c r="I13" s="19">
        <v>887058859.11650133</v>
      </c>
      <c r="J13" s="19">
        <v>70638868504.232697</v>
      </c>
      <c r="K13" s="19">
        <v>122243559250.45093</v>
      </c>
      <c r="L13" s="19">
        <v>43012704887.696426</v>
      </c>
    </row>
    <row r="14" spans="2:12" ht="15" x14ac:dyDescent="0.25">
      <c r="B14" s="5">
        <v>20</v>
      </c>
      <c r="C14" s="18" t="s">
        <v>28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</row>
    <row r="15" spans="2:12" ht="15" x14ac:dyDescent="0.25">
      <c r="B15" s="5">
        <v>21</v>
      </c>
      <c r="C15" s="18" t="s">
        <v>29</v>
      </c>
      <c r="D15" s="19">
        <v>0</v>
      </c>
      <c r="E15" s="19">
        <v>0</v>
      </c>
      <c r="F15" s="19">
        <v>0</v>
      </c>
      <c r="G15" s="19">
        <v>0</v>
      </c>
      <c r="H15" s="19">
        <v>1879600654.7709005</v>
      </c>
      <c r="I15" s="19">
        <v>0</v>
      </c>
      <c r="J15" s="19">
        <v>2621723537.0265002</v>
      </c>
      <c r="K15" s="19">
        <v>5184226139.891695</v>
      </c>
      <c r="L15" s="19">
        <v>738369933.95900011</v>
      </c>
    </row>
    <row r="16" spans="2:12" ht="15" x14ac:dyDescent="0.25">
      <c r="B16" s="5">
        <v>22</v>
      </c>
      <c r="C16" s="18" t="s">
        <v>30</v>
      </c>
      <c r="D16" s="19">
        <v>127045081.84419997</v>
      </c>
      <c r="E16" s="19">
        <v>0</v>
      </c>
      <c r="F16" s="19">
        <v>384020396.93660009</v>
      </c>
      <c r="G16" s="19">
        <v>293317224.46669996</v>
      </c>
      <c r="H16" s="19">
        <v>0</v>
      </c>
      <c r="I16" s="19">
        <v>84571679.56749998</v>
      </c>
      <c r="J16" s="19">
        <v>22947524395.633595</v>
      </c>
      <c r="K16" s="19">
        <v>27915129580.038422</v>
      </c>
      <c r="L16" s="19">
        <v>4705645495.3284874</v>
      </c>
    </row>
    <row r="17" spans="2:12" ht="15" x14ac:dyDescent="0.25">
      <c r="B17" s="5">
        <v>23</v>
      </c>
      <c r="C17" s="18" t="s">
        <v>31</v>
      </c>
      <c r="D17" s="19">
        <v>439096886.31480002</v>
      </c>
      <c r="E17" s="19">
        <v>79832449.601799995</v>
      </c>
      <c r="F17" s="19">
        <v>8667997076.1146011</v>
      </c>
      <c r="G17" s="19">
        <v>5998543442.2859001</v>
      </c>
      <c r="H17" s="19">
        <v>0</v>
      </c>
      <c r="I17" s="19">
        <v>72856259.463900015</v>
      </c>
      <c r="J17" s="19">
        <v>27273648181.326038</v>
      </c>
      <c r="K17" s="19">
        <v>27381641530.974098</v>
      </c>
      <c r="L17" s="19">
        <v>10381111442.866308</v>
      </c>
    </row>
    <row r="18" spans="2:12" ht="15" x14ac:dyDescent="0.25">
      <c r="B18" s="5">
        <v>24</v>
      </c>
      <c r="C18" s="18" t="s">
        <v>32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11818358.5098</v>
      </c>
      <c r="J18" s="19">
        <v>2848094458.7996016</v>
      </c>
      <c r="K18" s="19">
        <v>3384719079.0235066</v>
      </c>
      <c r="L18" s="19">
        <v>524811886.91899961</v>
      </c>
    </row>
    <row r="19" spans="2:12" ht="15" x14ac:dyDescent="0.25">
      <c r="B19" s="5">
        <v>25</v>
      </c>
      <c r="C19" s="18" t="s">
        <v>33</v>
      </c>
      <c r="D19" s="19">
        <v>0</v>
      </c>
      <c r="E19" s="19">
        <v>0</v>
      </c>
      <c r="F19" s="19">
        <v>317494606.537</v>
      </c>
      <c r="G19" s="19">
        <v>194041969.67290002</v>
      </c>
      <c r="H19" s="19">
        <v>0</v>
      </c>
      <c r="I19" s="19">
        <v>8846085.8060999997</v>
      </c>
      <c r="J19" s="19">
        <v>1488868766.0017998</v>
      </c>
      <c r="K19" s="19">
        <v>3031689566.4008007</v>
      </c>
      <c r="L19" s="19">
        <v>2123091835.7600012</v>
      </c>
    </row>
    <row r="20" spans="2:12" ht="15" x14ac:dyDescent="0.25">
      <c r="B20" s="5">
        <v>26</v>
      </c>
      <c r="C20" s="18" t="s">
        <v>34</v>
      </c>
      <c r="D20" s="19">
        <v>0</v>
      </c>
      <c r="E20" s="19">
        <v>0</v>
      </c>
      <c r="F20" s="19">
        <v>0</v>
      </c>
      <c r="G20" s="19">
        <v>0</v>
      </c>
      <c r="H20" s="19">
        <v>1379859.9479</v>
      </c>
      <c r="I20" s="19">
        <v>0</v>
      </c>
      <c r="J20" s="19">
        <v>592091441.88330007</v>
      </c>
      <c r="K20" s="19">
        <v>10191032937.284901</v>
      </c>
      <c r="L20" s="19">
        <v>113012067.234</v>
      </c>
    </row>
    <row r="21" spans="2:12" ht="15" x14ac:dyDescent="0.25">
      <c r="B21" s="5">
        <v>28</v>
      </c>
      <c r="C21" s="18" t="s">
        <v>35</v>
      </c>
      <c r="D21" s="19">
        <v>8899298.1286999993</v>
      </c>
      <c r="E21" s="19">
        <v>0</v>
      </c>
      <c r="F21" s="19">
        <v>208812911.55399999</v>
      </c>
      <c r="G21" s="19">
        <v>566892031.46529996</v>
      </c>
      <c r="H21" s="19">
        <v>141683164.79279998</v>
      </c>
      <c r="I21" s="19">
        <v>0</v>
      </c>
      <c r="J21" s="19">
        <v>1092028445.5862997</v>
      </c>
      <c r="K21" s="19">
        <v>1699673101.6270978</v>
      </c>
      <c r="L21" s="19">
        <v>132989532.21439998</v>
      </c>
    </row>
    <row r="22" spans="2:12" ht="15" x14ac:dyDescent="0.25">
      <c r="B22" s="5">
        <v>29</v>
      </c>
      <c r="C22" s="18" t="s">
        <v>36</v>
      </c>
      <c r="D22" s="19">
        <v>0</v>
      </c>
      <c r="E22" s="19">
        <v>0</v>
      </c>
      <c r="F22" s="19">
        <v>0</v>
      </c>
      <c r="G22" s="19">
        <v>0</v>
      </c>
      <c r="H22" s="19">
        <v>182985883.85079998</v>
      </c>
      <c r="I22" s="19">
        <v>0</v>
      </c>
      <c r="J22" s="19">
        <v>1665556621.1692002</v>
      </c>
      <c r="K22" s="19">
        <v>1648582839.9165008</v>
      </c>
      <c r="L22" s="19">
        <v>65713247.925900005</v>
      </c>
    </row>
    <row r="23" spans="2:12" ht="15" x14ac:dyDescent="0.25">
      <c r="B23" s="5">
        <v>31</v>
      </c>
      <c r="C23" s="18" t="s">
        <v>37</v>
      </c>
      <c r="D23" s="19">
        <v>0</v>
      </c>
      <c r="E23" s="19">
        <v>0</v>
      </c>
      <c r="F23" s="19">
        <v>0</v>
      </c>
      <c r="G23" s="19">
        <v>0</v>
      </c>
      <c r="H23" s="19">
        <v>11700781.9749</v>
      </c>
      <c r="I23" s="19">
        <v>0</v>
      </c>
      <c r="J23" s="19">
        <v>2830037704.4041014</v>
      </c>
      <c r="K23" s="19">
        <v>5109490735.0829945</v>
      </c>
      <c r="L23" s="19">
        <v>51223226.766699992</v>
      </c>
    </row>
    <row r="24" spans="2:12" ht="15" x14ac:dyDescent="0.25">
      <c r="B24" s="5">
        <v>32</v>
      </c>
      <c r="C24" s="18" t="s">
        <v>38</v>
      </c>
      <c r="D24" s="19">
        <v>0</v>
      </c>
      <c r="E24" s="19">
        <v>0</v>
      </c>
      <c r="F24" s="19">
        <v>0</v>
      </c>
      <c r="G24" s="19">
        <v>0</v>
      </c>
      <c r="H24" s="19">
        <v>726855237.7723</v>
      </c>
      <c r="I24" s="19">
        <v>0</v>
      </c>
      <c r="J24" s="19">
        <v>3042322850.8225036</v>
      </c>
      <c r="K24" s="19">
        <v>5324049882.5883017</v>
      </c>
      <c r="L24" s="19">
        <v>339890570.44929993</v>
      </c>
    </row>
    <row r="25" spans="2:12" ht="15" x14ac:dyDescent="0.25">
      <c r="B25" s="5">
        <v>33</v>
      </c>
      <c r="C25" s="18" t="s">
        <v>39</v>
      </c>
      <c r="D25" s="19">
        <v>0</v>
      </c>
      <c r="E25" s="19">
        <v>0</v>
      </c>
      <c r="F25" s="19">
        <v>0</v>
      </c>
      <c r="G25" s="19">
        <v>0</v>
      </c>
      <c r="H25" s="19">
        <v>1356941848.2920997</v>
      </c>
      <c r="I25" s="19">
        <v>0</v>
      </c>
      <c r="J25" s="19">
        <v>4772304922.4310999</v>
      </c>
      <c r="K25" s="19">
        <v>14256608554.157513</v>
      </c>
      <c r="L25" s="19">
        <v>437091195.75500065</v>
      </c>
    </row>
    <row r="26" spans="2:12" ht="15" x14ac:dyDescent="0.25">
      <c r="B26" s="5">
        <v>34</v>
      </c>
      <c r="C26" s="18" t="s">
        <v>40</v>
      </c>
      <c r="D26" s="19">
        <v>0</v>
      </c>
      <c r="E26" s="19">
        <v>0</v>
      </c>
      <c r="F26" s="19">
        <v>0</v>
      </c>
      <c r="G26" s="19">
        <v>0</v>
      </c>
      <c r="H26" s="19">
        <v>312770290.79199994</v>
      </c>
      <c r="I26" s="19">
        <v>0</v>
      </c>
      <c r="J26" s="19">
        <v>423349554.46340007</v>
      </c>
      <c r="K26" s="19">
        <v>3533116041.5020018</v>
      </c>
      <c r="L26" s="19">
        <v>0</v>
      </c>
    </row>
    <row r="27" spans="2:12" ht="15" x14ac:dyDescent="0.25">
      <c r="B27" s="5">
        <v>35</v>
      </c>
      <c r="C27" s="18" t="s">
        <v>41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439656199.63520002</v>
      </c>
      <c r="K27" s="19">
        <v>2967783040.8209991</v>
      </c>
      <c r="L27" s="19">
        <v>0</v>
      </c>
    </row>
    <row r="28" spans="2:12" ht="15" x14ac:dyDescent="0.25">
      <c r="B28" s="5">
        <v>36</v>
      </c>
      <c r="C28" s="18" t="s">
        <v>42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1095196374.4290998</v>
      </c>
      <c r="K28" s="19">
        <v>1832511063.7997</v>
      </c>
      <c r="L28" s="19">
        <v>61899495.011699997</v>
      </c>
    </row>
    <row r="29" spans="2:12" ht="15" x14ac:dyDescent="0.25">
      <c r="B29" s="5">
        <v>39</v>
      </c>
      <c r="C29" s="18" t="s">
        <v>43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909477.49819999991</v>
      </c>
      <c r="J29" s="19">
        <v>6024192480.0395069</v>
      </c>
      <c r="K29" s="19">
        <v>4332522051.1398039</v>
      </c>
      <c r="L29" s="19">
        <v>296043395.92619967</v>
      </c>
    </row>
    <row r="30" spans="2:12" ht="15" x14ac:dyDescent="0.25">
      <c r="B30" s="5">
        <v>40</v>
      </c>
      <c r="C30" s="18" t="s">
        <v>44</v>
      </c>
      <c r="D30" s="19">
        <v>0</v>
      </c>
      <c r="E30" s="19">
        <v>0</v>
      </c>
      <c r="F30" s="19">
        <v>265886108.41379997</v>
      </c>
      <c r="G30" s="19">
        <v>81323076.003800005</v>
      </c>
      <c r="H30" s="19">
        <v>0</v>
      </c>
      <c r="I30" s="19">
        <v>0</v>
      </c>
      <c r="J30" s="19">
        <v>1021966852.4344999</v>
      </c>
      <c r="K30" s="19">
        <v>3796142720.5241003</v>
      </c>
      <c r="L30" s="19">
        <v>7480663.1287999991</v>
      </c>
    </row>
    <row r="31" spans="2:12" ht="15" x14ac:dyDescent="0.25">
      <c r="B31" s="5">
        <v>43</v>
      </c>
      <c r="C31" s="18" t="s">
        <v>45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9.5" customHeight="1" x14ac:dyDescent="0.2">
      <c r="C32" s="20" t="s">
        <v>46</v>
      </c>
      <c r="D32" s="21">
        <f>SUM(D5:D31)</f>
        <v>9428338955.6422958</v>
      </c>
      <c r="E32" s="21">
        <f t="shared" ref="E32:L32" si="0">SUM(E5:E31)</f>
        <v>33500193311.065205</v>
      </c>
      <c r="F32" s="21">
        <f t="shared" si="0"/>
        <v>226671412477.36395</v>
      </c>
      <c r="G32" s="21">
        <f t="shared" si="0"/>
        <v>210350785503.63419</v>
      </c>
      <c r="H32" s="21">
        <f t="shared" si="0"/>
        <v>9735514874.0457039</v>
      </c>
      <c r="I32" s="21">
        <f t="shared" si="0"/>
        <v>1154039912.9204011</v>
      </c>
      <c r="J32" s="21">
        <f t="shared" si="0"/>
        <v>210711029170.21799</v>
      </c>
      <c r="K32" s="21">
        <f t="shared" si="0"/>
        <v>320185102375.75305</v>
      </c>
      <c r="L32" s="21">
        <f t="shared" si="0"/>
        <v>133115583248.18237</v>
      </c>
    </row>
    <row r="34" spans="2:11" ht="31.5" x14ac:dyDescent="0.2">
      <c r="B34" s="17" t="s">
        <v>62</v>
      </c>
      <c r="C34" s="17" t="s">
        <v>2</v>
      </c>
      <c r="D34" s="17" t="s">
        <v>14</v>
      </c>
      <c r="E34" s="17" t="s">
        <v>15</v>
      </c>
      <c r="F34" s="17" t="s">
        <v>16</v>
      </c>
      <c r="G34" s="17" t="s">
        <v>17</v>
      </c>
      <c r="H34" s="17" t="s">
        <v>18</v>
      </c>
      <c r="I34" s="17" t="s">
        <v>13</v>
      </c>
      <c r="J34" s="17" t="s">
        <v>7</v>
      </c>
      <c r="K34" s="22" t="s">
        <v>47</v>
      </c>
    </row>
    <row r="35" spans="2:11" ht="15" x14ac:dyDescent="0.25">
      <c r="B35" s="5">
        <v>6</v>
      </c>
      <c r="C35" s="18" t="s">
        <v>19</v>
      </c>
      <c r="D35" s="19">
        <v>44372230744.580574</v>
      </c>
      <c r="E35" s="19">
        <v>9621963582.1263027</v>
      </c>
      <c r="F35" s="19">
        <v>5134698017.5762987</v>
      </c>
      <c r="G35" s="19">
        <v>52373475091.250076</v>
      </c>
      <c r="H35" s="19">
        <v>25120928031.667896</v>
      </c>
      <c r="I35" s="19">
        <v>1650766574.0558999</v>
      </c>
      <c r="J35" s="19">
        <v>622550168.91980004</v>
      </c>
      <c r="K35" s="19">
        <v>265723094082.01068</v>
      </c>
    </row>
    <row r="36" spans="2:11" ht="15" x14ac:dyDescent="0.25">
      <c r="B36" s="5">
        <v>8</v>
      </c>
      <c r="C36" s="18" t="s">
        <v>20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1842582018.9822388</v>
      </c>
    </row>
    <row r="37" spans="2:11" ht="15" x14ac:dyDescent="0.25">
      <c r="B37" s="5">
        <v>9</v>
      </c>
      <c r="C37" s="18" t="s">
        <v>21</v>
      </c>
      <c r="D37" s="19">
        <v>4871965982.193099</v>
      </c>
      <c r="E37" s="19">
        <v>989816131.1602</v>
      </c>
      <c r="F37" s="19">
        <v>1447160205.3222001</v>
      </c>
      <c r="G37" s="19">
        <v>5810884016.246398</v>
      </c>
      <c r="H37" s="19">
        <v>2807697823.4618001</v>
      </c>
      <c r="I37" s="19">
        <v>0</v>
      </c>
      <c r="J37" s="19">
        <v>0</v>
      </c>
      <c r="K37" s="19">
        <v>25528555664.5858</v>
      </c>
    </row>
    <row r="38" spans="2:11" ht="15" x14ac:dyDescent="0.25">
      <c r="B38" s="5">
        <v>10</v>
      </c>
      <c r="C38" s="18" t="s">
        <v>22</v>
      </c>
      <c r="D38" s="19">
        <v>66650847632.943108</v>
      </c>
      <c r="E38" s="19">
        <v>12019909480.116405</v>
      </c>
      <c r="F38" s="19">
        <v>3617774246.6551003</v>
      </c>
      <c r="G38" s="19">
        <v>189130638232.96338</v>
      </c>
      <c r="H38" s="19">
        <v>126235621839.65329</v>
      </c>
      <c r="I38" s="19">
        <v>1638076275.1950998</v>
      </c>
      <c r="J38" s="19">
        <v>0</v>
      </c>
      <c r="K38" s="19">
        <v>862100031346.00793</v>
      </c>
    </row>
    <row r="39" spans="2:11" ht="15" x14ac:dyDescent="0.25">
      <c r="B39" s="5">
        <v>12</v>
      </c>
      <c r="C39" s="18" t="s">
        <v>23</v>
      </c>
      <c r="D39" s="19">
        <v>1388828539.8432002</v>
      </c>
      <c r="E39" s="19">
        <v>269858703.34519994</v>
      </c>
      <c r="F39" s="19">
        <v>56028408.602899998</v>
      </c>
      <c r="G39" s="19">
        <v>2271088785.5797997</v>
      </c>
      <c r="H39" s="19">
        <v>1285715454.7679999</v>
      </c>
      <c r="I39" s="19">
        <v>38825735.642300002</v>
      </c>
      <c r="J39" s="19">
        <v>0</v>
      </c>
      <c r="K39" s="19">
        <v>11006886284.1089</v>
      </c>
    </row>
    <row r="40" spans="2:11" ht="15" x14ac:dyDescent="0.25">
      <c r="B40" s="5">
        <v>13</v>
      </c>
      <c r="C40" s="18" t="s">
        <v>24</v>
      </c>
      <c r="D40" s="19">
        <v>542218211.23000002</v>
      </c>
      <c r="E40" s="19">
        <v>7166325.4094999991</v>
      </c>
      <c r="F40" s="19">
        <v>0</v>
      </c>
      <c r="G40" s="19">
        <v>821107371.85930037</v>
      </c>
      <c r="H40" s="19">
        <v>223365711.91330001</v>
      </c>
      <c r="I40" s="19">
        <v>0</v>
      </c>
      <c r="J40" s="19">
        <v>0</v>
      </c>
      <c r="K40" s="19">
        <v>2773774825.6182003</v>
      </c>
    </row>
    <row r="41" spans="2:11" ht="15" x14ac:dyDescent="0.25">
      <c r="B41" s="5">
        <v>14</v>
      </c>
      <c r="C41" s="18" t="s">
        <v>25</v>
      </c>
      <c r="D41" s="19">
        <v>2896926436.7659998</v>
      </c>
      <c r="E41" s="19">
        <v>627677152.25149989</v>
      </c>
      <c r="F41" s="19">
        <v>164737387.2902</v>
      </c>
      <c r="G41" s="19">
        <v>2890385037.5392995</v>
      </c>
      <c r="H41" s="19">
        <v>2596260835.1900005</v>
      </c>
      <c r="I41" s="19">
        <v>0</v>
      </c>
      <c r="J41" s="19">
        <v>0</v>
      </c>
      <c r="K41" s="19">
        <v>18234023388.068802</v>
      </c>
    </row>
    <row r="42" spans="2:11" ht="15" x14ac:dyDescent="0.25">
      <c r="B42" s="5">
        <v>15</v>
      </c>
      <c r="C42" s="18" t="s">
        <v>26</v>
      </c>
      <c r="D42" s="19">
        <v>72674376.518600002</v>
      </c>
      <c r="E42" s="19">
        <v>5527331.0902999993</v>
      </c>
      <c r="F42" s="19">
        <v>5793769.5285</v>
      </c>
      <c r="G42" s="19">
        <v>416784115.1746999</v>
      </c>
      <c r="H42" s="19">
        <v>320220148.5402</v>
      </c>
      <c r="I42" s="19">
        <v>18749188.6578</v>
      </c>
      <c r="J42" s="19">
        <v>0</v>
      </c>
      <c r="K42" s="19">
        <v>2631533625.5423002</v>
      </c>
    </row>
    <row r="43" spans="2:11" ht="15" x14ac:dyDescent="0.25">
      <c r="B43" s="5">
        <v>18</v>
      </c>
      <c r="C43" s="18" t="s">
        <v>27</v>
      </c>
      <c r="D43" s="19">
        <v>250076624632.74753</v>
      </c>
      <c r="E43" s="19">
        <v>51509927858.896126</v>
      </c>
      <c r="F43" s="19">
        <v>53055228335.532059</v>
      </c>
      <c r="G43" s="19">
        <v>262975289750.37027</v>
      </c>
      <c r="H43" s="19">
        <v>114061288753.78409</v>
      </c>
      <c r="I43" s="19">
        <v>0</v>
      </c>
      <c r="J43" s="19">
        <v>0</v>
      </c>
      <c r="K43" s="19">
        <v>1025397425264.5579</v>
      </c>
    </row>
    <row r="44" spans="2:11" ht="15" x14ac:dyDescent="0.25">
      <c r="B44" s="5">
        <v>20</v>
      </c>
      <c r="C44" s="18" t="s">
        <v>28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19">
        <v>1336404700.465374</v>
      </c>
    </row>
    <row r="45" spans="2:11" ht="15" x14ac:dyDescent="0.25">
      <c r="B45" s="5">
        <v>21</v>
      </c>
      <c r="C45" s="18" t="s">
        <v>29</v>
      </c>
      <c r="D45" s="19">
        <v>7628597785.7419004</v>
      </c>
      <c r="E45" s="19">
        <v>1434087614.3673005</v>
      </c>
      <c r="F45" s="19">
        <v>1021988290.8242003</v>
      </c>
      <c r="G45" s="19">
        <v>6776729666.4624014</v>
      </c>
      <c r="H45" s="19">
        <v>3216703879.2422991</v>
      </c>
      <c r="I45" s="19">
        <v>0</v>
      </c>
      <c r="J45" s="19">
        <v>0</v>
      </c>
      <c r="K45" s="19">
        <v>30502027502.286194</v>
      </c>
    </row>
    <row r="46" spans="2:11" ht="15" x14ac:dyDescent="0.25">
      <c r="B46" s="5">
        <v>22</v>
      </c>
      <c r="C46" s="18" t="s">
        <v>30</v>
      </c>
      <c r="D46" s="19">
        <v>82184044129.477982</v>
      </c>
      <c r="E46" s="19">
        <v>16199321050.339994</v>
      </c>
      <c r="F46" s="19">
        <v>5773229040.3960037</v>
      </c>
      <c r="G46" s="19">
        <v>80639105783.481857</v>
      </c>
      <c r="H46" s="19">
        <v>18118763512.533817</v>
      </c>
      <c r="I46" s="19">
        <v>0</v>
      </c>
      <c r="J46" s="19">
        <v>0</v>
      </c>
      <c r="K46" s="19">
        <v>259371717370.04517</v>
      </c>
    </row>
    <row r="47" spans="2:11" ht="15" x14ac:dyDescent="0.25">
      <c r="B47" s="5">
        <v>23</v>
      </c>
      <c r="C47" s="18" t="s">
        <v>31</v>
      </c>
      <c r="D47" s="19">
        <v>66359334030.684181</v>
      </c>
      <c r="E47" s="19">
        <v>13007060521.674692</v>
      </c>
      <c r="F47" s="19">
        <v>5738054666.1691008</v>
      </c>
      <c r="G47" s="19">
        <v>74440022442.920471</v>
      </c>
      <c r="H47" s="19">
        <v>23690247577.434681</v>
      </c>
      <c r="I47" s="19">
        <v>0</v>
      </c>
      <c r="J47" s="19">
        <v>0</v>
      </c>
      <c r="K47" s="19">
        <v>263529446507.83057</v>
      </c>
    </row>
    <row r="48" spans="2:11" ht="15" x14ac:dyDescent="0.25">
      <c r="B48" s="5">
        <v>24</v>
      </c>
      <c r="C48" s="18" t="s">
        <v>32</v>
      </c>
      <c r="D48" s="19">
        <v>8837375434.082304</v>
      </c>
      <c r="E48" s="19">
        <v>1298945209.8484001</v>
      </c>
      <c r="F48" s="19">
        <v>657817633.24930012</v>
      </c>
      <c r="G48" s="19">
        <v>8333496519.0472021</v>
      </c>
      <c r="H48" s="19">
        <v>1889007813.6095002</v>
      </c>
      <c r="I48" s="19">
        <v>0</v>
      </c>
      <c r="J48" s="19">
        <v>0</v>
      </c>
      <c r="K48" s="19">
        <v>27786086393.088615</v>
      </c>
    </row>
    <row r="49" spans="2:11" ht="15" x14ac:dyDescent="0.25">
      <c r="B49" s="5">
        <v>25</v>
      </c>
      <c r="C49" s="18" t="s">
        <v>33</v>
      </c>
      <c r="D49" s="19">
        <v>6415617807.7611027</v>
      </c>
      <c r="E49" s="19">
        <v>834312617.75680006</v>
      </c>
      <c r="F49" s="19">
        <v>556750603.54900002</v>
      </c>
      <c r="G49" s="19">
        <v>6190798943.9487</v>
      </c>
      <c r="H49" s="19">
        <v>2170721198.2741008</v>
      </c>
      <c r="I49" s="19">
        <v>0</v>
      </c>
      <c r="J49" s="19">
        <v>0</v>
      </c>
      <c r="K49" s="19">
        <v>23332234001.468304</v>
      </c>
    </row>
    <row r="50" spans="2:11" ht="15" x14ac:dyDescent="0.25">
      <c r="B50" s="5">
        <v>26</v>
      </c>
      <c r="C50" s="18" t="s">
        <v>34</v>
      </c>
      <c r="D50" s="19">
        <v>5148735831.2669992</v>
      </c>
      <c r="E50" s="19">
        <v>699962087.31279993</v>
      </c>
      <c r="F50" s="19">
        <v>0</v>
      </c>
      <c r="G50" s="19">
        <v>4971358493.7393007</v>
      </c>
      <c r="H50" s="19">
        <v>2610946574.5073009</v>
      </c>
      <c r="I50" s="19">
        <v>0</v>
      </c>
      <c r="J50" s="19">
        <v>0</v>
      </c>
      <c r="K50" s="19">
        <v>24328519293.176498</v>
      </c>
    </row>
    <row r="51" spans="2:11" ht="15" x14ac:dyDescent="0.25">
      <c r="B51" s="5">
        <v>28</v>
      </c>
      <c r="C51" s="18" t="s">
        <v>35</v>
      </c>
      <c r="D51" s="19">
        <v>2152698229.6865988</v>
      </c>
      <c r="E51" s="19">
        <v>473925997.45039999</v>
      </c>
      <c r="F51" s="19">
        <v>206122690.78989998</v>
      </c>
      <c r="G51" s="19">
        <v>2232451877.6249995</v>
      </c>
      <c r="H51" s="19">
        <v>1284196517.9491003</v>
      </c>
      <c r="I51" s="19">
        <v>0</v>
      </c>
      <c r="J51" s="19">
        <v>0</v>
      </c>
      <c r="K51" s="19">
        <v>10200373798.869596</v>
      </c>
    </row>
    <row r="52" spans="2:11" ht="15" x14ac:dyDescent="0.25">
      <c r="B52" s="5">
        <v>29</v>
      </c>
      <c r="C52" s="18" t="s">
        <v>36</v>
      </c>
      <c r="D52" s="19">
        <v>2061605608.3181002</v>
      </c>
      <c r="E52" s="19">
        <v>352549275.43900001</v>
      </c>
      <c r="F52" s="19">
        <v>391779084.18660003</v>
      </c>
      <c r="G52" s="19">
        <v>1777430337.6171005</v>
      </c>
      <c r="H52" s="19">
        <v>879688532.58580005</v>
      </c>
      <c r="I52" s="19">
        <v>0</v>
      </c>
      <c r="J52" s="19">
        <v>0</v>
      </c>
      <c r="K52" s="19">
        <v>9025891431.0090027</v>
      </c>
    </row>
    <row r="53" spans="2:11" ht="15" x14ac:dyDescent="0.25">
      <c r="B53" s="5">
        <v>31</v>
      </c>
      <c r="C53" s="18" t="s">
        <v>37</v>
      </c>
      <c r="D53" s="19">
        <v>7707625288.692399</v>
      </c>
      <c r="E53" s="19">
        <v>1583755153.7321999</v>
      </c>
      <c r="F53" s="19">
        <v>2039905493.2817001</v>
      </c>
      <c r="G53" s="19">
        <v>7908554895.0461044</v>
      </c>
      <c r="H53" s="19">
        <v>2659212282.3006005</v>
      </c>
      <c r="I53" s="19">
        <v>0</v>
      </c>
      <c r="J53" s="19">
        <v>0</v>
      </c>
      <c r="K53" s="19">
        <v>29901505561.2817</v>
      </c>
    </row>
    <row r="54" spans="2:11" ht="15" x14ac:dyDescent="0.25">
      <c r="B54" s="5">
        <v>32</v>
      </c>
      <c r="C54" s="18" t="s">
        <v>38</v>
      </c>
      <c r="D54" s="19">
        <v>7709831461.6455946</v>
      </c>
      <c r="E54" s="19">
        <v>1720265107.2969999</v>
      </c>
      <c r="F54" s="19">
        <v>2071570273.5194004</v>
      </c>
      <c r="G54" s="19">
        <v>9052139681.8962021</v>
      </c>
      <c r="H54" s="19">
        <v>2897816934.4018993</v>
      </c>
      <c r="I54" s="19">
        <v>0</v>
      </c>
      <c r="J54" s="19">
        <v>0</v>
      </c>
      <c r="K54" s="19">
        <v>32884742000.392502</v>
      </c>
    </row>
    <row r="55" spans="2:11" ht="15" x14ac:dyDescent="0.25">
      <c r="B55" s="5">
        <v>33</v>
      </c>
      <c r="C55" s="18" t="s">
        <v>39</v>
      </c>
      <c r="D55" s="19">
        <v>15360167030.866606</v>
      </c>
      <c r="E55" s="19">
        <v>2947417897.5857992</v>
      </c>
      <c r="F55" s="19">
        <v>794090339.94790018</v>
      </c>
      <c r="G55" s="19">
        <v>12053509257.527002</v>
      </c>
      <c r="H55" s="19">
        <v>6378351795.8563995</v>
      </c>
      <c r="I55" s="19">
        <v>0</v>
      </c>
      <c r="J55" s="19">
        <v>0</v>
      </c>
      <c r="K55" s="19">
        <v>58356482842.419418</v>
      </c>
    </row>
    <row r="56" spans="2:11" ht="15" x14ac:dyDescent="0.25">
      <c r="B56" s="5">
        <v>34</v>
      </c>
      <c r="C56" s="18" t="s">
        <v>40</v>
      </c>
      <c r="D56" s="19">
        <v>6437590426.082201</v>
      </c>
      <c r="E56" s="19">
        <v>1399929357.9446001</v>
      </c>
      <c r="F56" s="19">
        <v>404549755.94920003</v>
      </c>
      <c r="G56" s="19">
        <v>4639879691.0325003</v>
      </c>
      <c r="H56" s="19">
        <v>2360776200.5827022</v>
      </c>
      <c r="I56" s="19">
        <v>0</v>
      </c>
      <c r="J56" s="19">
        <v>0</v>
      </c>
      <c r="K56" s="19">
        <v>19511961318.348606</v>
      </c>
    </row>
    <row r="57" spans="2:11" ht="15" x14ac:dyDescent="0.25">
      <c r="B57" s="5">
        <v>35</v>
      </c>
      <c r="C57" s="18" t="s">
        <v>41</v>
      </c>
      <c r="D57" s="19">
        <v>3526850360.2104988</v>
      </c>
      <c r="E57" s="19">
        <v>11400440.449100001</v>
      </c>
      <c r="F57" s="19">
        <v>67042471.399700001</v>
      </c>
      <c r="G57" s="19">
        <v>3574564942.3870983</v>
      </c>
      <c r="H57" s="19">
        <v>2145432560.4492998</v>
      </c>
      <c r="I57" s="19">
        <v>0</v>
      </c>
      <c r="J57" s="19">
        <v>0</v>
      </c>
      <c r="K57" s="19">
        <v>12732730015.351898</v>
      </c>
    </row>
    <row r="58" spans="2:11" ht="15" x14ac:dyDescent="0.25">
      <c r="B58" s="5">
        <v>36</v>
      </c>
      <c r="C58" s="18" t="s">
        <v>42</v>
      </c>
      <c r="D58" s="19">
        <v>2056664831.7031999</v>
      </c>
      <c r="E58" s="19">
        <v>327098601.18479997</v>
      </c>
      <c r="F58" s="19">
        <v>1017569040.5135001</v>
      </c>
      <c r="G58" s="19">
        <v>3306761523.2932997</v>
      </c>
      <c r="H58" s="19">
        <v>1980621836.6477005</v>
      </c>
      <c r="I58" s="19">
        <v>0</v>
      </c>
      <c r="J58" s="19">
        <v>0</v>
      </c>
      <c r="K58" s="19">
        <v>11678322766.583</v>
      </c>
    </row>
    <row r="59" spans="2:11" ht="15" x14ac:dyDescent="0.25">
      <c r="B59" s="5">
        <v>39</v>
      </c>
      <c r="C59" s="18" t="s">
        <v>43</v>
      </c>
      <c r="D59" s="19">
        <v>8624671453.4362965</v>
      </c>
      <c r="E59" s="19">
        <v>1596081606.9956999</v>
      </c>
      <c r="F59" s="19">
        <v>743973673.88880002</v>
      </c>
      <c r="G59" s="19">
        <v>10961229532.3999</v>
      </c>
      <c r="H59" s="19">
        <v>3839248990.8827009</v>
      </c>
      <c r="I59" s="19">
        <v>0</v>
      </c>
      <c r="J59" s="19">
        <v>0</v>
      </c>
      <c r="K59" s="19">
        <v>36418872662.207108</v>
      </c>
    </row>
    <row r="60" spans="2:11" ht="15" x14ac:dyDescent="0.25">
      <c r="B60" s="5">
        <v>40</v>
      </c>
      <c r="C60" s="18" t="s">
        <v>44</v>
      </c>
      <c r="D60" s="19">
        <v>5014882491.0469999</v>
      </c>
      <c r="E60" s="19">
        <v>921467672.78850007</v>
      </c>
      <c r="F60" s="19">
        <v>1687653005.6522999</v>
      </c>
      <c r="G60" s="19">
        <v>5772162735.3881016</v>
      </c>
      <c r="H60" s="19">
        <v>2905542213.9619007</v>
      </c>
      <c r="I60" s="19">
        <v>0</v>
      </c>
      <c r="J60" s="19">
        <v>0</v>
      </c>
      <c r="K60" s="19">
        <v>21474507539.3428</v>
      </c>
    </row>
    <row r="61" spans="2:11" ht="15" x14ac:dyDescent="0.25">
      <c r="B61" s="5">
        <v>43</v>
      </c>
      <c r="C61" s="18" t="s">
        <v>45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4439024400.491312</v>
      </c>
    </row>
    <row r="62" spans="2:11" ht="15.75" x14ac:dyDescent="0.2">
      <c r="C62" s="20" t="s">
        <v>46</v>
      </c>
      <c r="D62" s="21">
        <f t="shared" ref="D62" si="1">SUM(D35:D61)</f>
        <v>608098608757.52502</v>
      </c>
      <c r="E62" s="21">
        <f t="shared" ref="E62" si="2">SUM(E35:E61)</f>
        <v>119859426776.56261</v>
      </c>
      <c r="F62" s="21">
        <f t="shared" ref="F62" si="3">SUM(F35:F61)</f>
        <v>86653516433.823868</v>
      </c>
      <c r="G62" s="21">
        <f t="shared" ref="G62" si="4">SUM(G35:G61)</f>
        <v>759319848724.79541</v>
      </c>
      <c r="H62" s="21">
        <f t="shared" ref="H62" si="5">SUM(H35:H61)</f>
        <v>351678377020.19843</v>
      </c>
      <c r="I62" s="21">
        <f t="shared" ref="I62" si="6">SUM(I35:I61)</f>
        <v>3346417773.5510998</v>
      </c>
      <c r="J62" s="21">
        <f t="shared" ref="J62" si="7">SUM(J35:J61)</f>
        <v>622550168.91980004</v>
      </c>
      <c r="K62" s="23">
        <f t="shared" ref="K62" si="8">SUM(K35:K61)</f>
        <v>3092048756604.1396</v>
      </c>
    </row>
  </sheetData>
  <pageMargins left="0.70866141732283472" right="0.70866141732283472" top="0.74803149606299213" bottom="0.74803149606299213" header="0.31496062992125984" footer="0.31496062992125984"/>
  <pageSetup paperSize="14" scale="58" fitToHeight="2" orientation="landscape" r:id="rId1"/>
  <rowBreaks count="1" manualBreakCount="1">
    <brk id="33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9"/>
  <sheetViews>
    <sheetView showGridLines="0" workbookViewId="0">
      <selection activeCell="B1" sqref="B1:E29"/>
    </sheetView>
  </sheetViews>
  <sheetFormatPr baseColWidth="10" defaultRowHeight="14.25" x14ac:dyDescent="0.2"/>
  <cols>
    <col min="1" max="1" width="3.7109375" style="2" customWidth="1"/>
    <col min="2" max="2" width="7" style="2" customWidth="1"/>
    <col min="3" max="4" width="20.7109375" style="2" customWidth="1"/>
    <col min="5" max="5" width="22.140625" style="2" bestFit="1" customWidth="1"/>
    <col min="6" max="16384" width="11.42578125" style="2"/>
  </cols>
  <sheetData>
    <row r="1" spans="2:5" ht="15.75" x14ac:dyDescent="0.25">
      <c r="B1" s="32" t="s">
        <v>68</v>
      </c>
    </row>
    <row r="2" spans="2:5" x14ac:dyDescent="0.2">
      <c r="B2" s="30" t="s">
        <v>53</v>
      </c>
    </row>
    <row r="3" spans="2:5" ht="15" x14ac:dyDescent="0.25">
      <c r="B3" s="29" t="s">
        <v>62</v>
      </c>
      <c r="C3" s="29" t="s">
        <v>2</v>
      </c>
      <c r="D3" s="26" t="s">
        <v>67</v>
      </c>
    </row>
    <row r="4" spans="2:5" x14ac:dyDescent="0.2">
      <c r="B4" s="24">
        <v>6</v>
      </c>
      <c r="C4" s="25" t="s">
        <v>19</v>
      </c>
      <c r="D4" s="27">
        <v>142176694.35754892</v>
      </c>
      <c r="E4" s="28"/>
    </row>
    <row r="5" spans="2:5" x14ac:dyDescent="0.2">
      <c r="B5" s="24">
        <v>8</v>
      </c>
      <c r="C5" s="25" t="s">
        <v>20</v>
      </c>
      <c r="D5" s="27"/>
      <c r="E5" s="28"/>
    </row>
    <row r="6" spans="2:5" x14ac:dyDescent="0.2">
      <c r="B6" s="24">
        <v>9</v>
      </c>
      <c r="C6" s="25" t="s">
        <v>21</v>
      </c>
      <c r="D6" s="27">
        <v>11434304.513859343</v>
      </c>
      <c r="E6" s="28"/>
    </row>
    <row r="7" spans="2:5" x14ac:dyDescent="0.2">
      <c r="B7" s="24">
        <v>10</v>
      </c>
      <c r="C7" s="25" t="s">
        <v>22</v>
      </c>
      <c r="D7" s="27">
        <v>42047635431.352585</v>
      </c>
      <c r="E7" s="28"/>
    </row>
    <row r="8" spans="2:5" x14ac:dyDescent="0.2">
      <c r="B8" s="24">
        <v>12</v>
      </c>
      <c r="C8" s="25" t="s">
        <v>23</v>
      </c>
      <c r="D8" s="27">
        <v>0</v>
      </c>
      <c r="E8" s="28"/>
    </row>
    <row r="9" spans="2:5" x14ac:dyDescent="0.2">
      <c r="B9" s="24">
        <v>13</v>
      </c>
      <c r="C9" s="25" t="s">
        <v>52</v>
      </c>
      <c r="D9" s="27"/>
      <c r="E9" s="28"/>
    </row>
    <row r="10" spans="2:5" x14ac:dyDescent="0.2">
      <c r="B10" s="24">
        <v>14</v>
      </c>
      <c r="C10" s="25" t="s">
        <v>25</v>
      </c>
      <c r="D10" s="27">
        <v>37646737.3605</v>
      </c>
      <c r="E10" s="28"/>
    </row>
    <row r="11" spans="2:5" x14ac:dyDescent="0.2">
      <c r="B11" s="24">
        <v>15</v>
      </c>
      <c r="C11" s="25" t="s">
        <v>26</v>
      </c>
      <c r="D11" s="27"/>
      <c r="E11" s="28"/>
    </row>
    <row r="12" spans="2:5" x14ac:dyDescent="0.2">
      <c r="B12" s="24">
        <v>18</v>
      </c>
      <c r="C12" s="25" t="s">
        <v>27</v>
      </c>
      <c r="D12" s="27">
        <v>12061238476.49655</v>
      </c>
      <c r="E12" s="28"/>
    </row>
    <row r="13" spans="2:5" x14ac:dyDescent="0.2">
      <c r="B13" s="24">
        <v>21</v>
      </c>
      <c r="C13" s="25" t="s">
        <v>29</v>
      </c>
      <c r="D13" s="27"/>
      <c r="E13" s="28"/>
    </row>
    <row r="14" spans="2:5" x14ac:dyDescent="0.2">
      <c r="B14" s="24">
        <v>22</v>
      </c>
      <c r="C14" s="25" t="s">
        <v>30</v>
      </c>
      <c r="D14" s="27">
        <v>6017958970.6820927</v>
      </c>
      <c r="E14" s="28"/>
    </row>
    <row r="15" spans="2:5" x14ac:dyDescent="0.2">
      <c r="B15" s="24">
        <v>23</v>
      </c>
      <c r="C15" s="25" t="s">
        <v>31</v>
      </c>
      <c r="D15" s="27">
        <v>4325060209.2239656</v>
      </c>
      <c r="E15" s="28"/>
    </row>
    <row r="16" spans="2:5" x14ac:dyDescent="0.2">
      <c r="B16" s="24">
        <v>24</v>
      </c>
      <c r="C16" s="25" t="s">
        <v>32</v>
      </c>
      <c r="D16" s="27">
        <v>68900596.449735329</v>
      </c>
      <c r="E16" s="28"/>
    </row>
    <row r="17" spans="2:5" x14ac:dyDescent="0.2">
      <c r="B17" s="24">
        <v>25</v>
      </c>
      <c r="C17" s="25" t="s">
        <v>33</v>
      </c>
      <c r="D17" s="27">
        <v>0</v>
      </c>
      <c r="E17" s="28"/>
    </row>
    <row r="18" spans="2:5" x14ac:dyDescent="0.2">
      <c r="B18" s="24">
        <v>26</v>
      </c>
      <c r="C18" s="25" t="s">
        <v>34</v>
      </c>
      <c r="D18" s="27"/>
      <c r="E18" s="28"/>
    </row>
    <row r="19" spans="2:5" x14ac:dyDescent="0.2">
      <c r="B19" s="24">
        <v>28</v>
      </c>
      <c r="C19" s="25" t="s">
        <v>35</v>
      </c>
      <c r="D19" s="27"/>
      <c r="E19" s="28"/>
    </row>
    <row r="20" spans="2:5" x14ac:dyDescent="0.2">
      <c r="B20" s="24">
        <v>29</v>
      </c>
      <c r="C20" s="25" t="s">
        <v>36</v>
      </c>
      <c r="D20" s="27"/>
      <c r="E20" s="28"/>
    </row>
    <row r="21" spans="2:5" x14ac:dyDescent="0.2">
      <c r="B21" s="24">
        <v>31</v>
      </c>
      <c r="C21" s="25" t="s">
        <v>37</v>
      </c>
      <c r="D21" s="27"/>
      <c r="E21" s="28"/>
    </row>
    <row r="22" spans="2:5" x14ac:dyDescent="0.2">
      <c r="B22" s="24">
        <v>32</v>
      </c>
      <c r="C22" s="25" t="s">
        <v>38</v>
      </c>
      <c r="D22" s="27"/>
      <c r="E22" s="28"/>
    </row>
    <row r="23" spans="2:5" x14ac:dyDescent="0.2">
      <c r="B23" s="24">
        <v>33</v>
      </c>
      <c r="C23" s="25" t="s">
        <v>39</v>
      </c>
      <c r="D23" s="27"/>
      <c r="E23" s="28"/>
    </row>
    <row r="24" spans="2:5" x14ac:dyDescent="0.2">
      <c r="B24" s="24">
        <v>34</v>
      </c>
      <c r="C24" s="25" t="s">
        <v>40</v>
      </c>
      <c r="D24" s="27"/>
      <c r="E24" s="28"/>
    </row>
    <row r="25" spans="2:5" x14ac:dyDescent="0.2">
      <c r="B25" s="24">
        <v>35</v>
      </c>
      <c r="C25" s="25" t="s">
        <v>41</v>
      </c>
      <c r="D25" s="27"/>
      <c r="E25" s="28"/>
    </row>
    <row r="26" spans="2:5" x14ac:dyDescent="0.2">
      <c r="B26" s="24">
        <v>36</v>
      </c>
      <c r="C26" s="25" t="s">
        <v>42</v>
      </c>
      <c r="D26" s="27"/>
      <c r="E26" s="28"/>
    </row>
    <row r="27" spans="2:5" x14ac:dyDescent="0.2">
      <c r="B27" s="24">
        <v>39</v>
      </c>
      <c r="C27" s="25" t="s">
        <v>43</v>
      </c>
      <c r="D27" s="27">
        <v>448384132.16477686</v>
      </c>
      <c r="E27" s="28"/>
    </row>
    <row r="28" spans="2:5" x14ac:dyDescent="0.2">
      <c r="B28" s="24">
        <v>40</v>
      </c>
      <c r="C28" s="25" t="s">
        <v>44</v>
      </c>
      <c r="D28" s="27"/>
      <c r="E28" s="28"/>
    </row>
    <row r="29" spans="2:5" ht="15.75" x14ac:dyDescent="0.25">
      <c r="B29" s="25"/>
      <c r="C29" s="11" t="s">
        <v>51</v>
      </c>
      <c r="D29" s="31">
        <v>65160435552.601616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2"/>
  <sheetViews>
    <sheetView showGridLines="0" tabSelected="1" workbookViewId="0">
      <selection sqref="A1:K31"/>
    </sheetView>
  </sheetViews>
  <sheetFormatPr baseColWidth="10" defaultRowHeight="14.25" x14ac:dyDescent="0.2"/>
  <cols>
    <col min="1" max="1" width="8.42578125" style="2" customWidth="1"/>
    <col min="2" max="11" width="19.7109375" style="2" customWidth="1"/>
    <col min="12" max="16384" width="11.42578125" style="2"/>
  </cols>
  <sheetData>
    <row r="1" spans="1:11" ht="18" x14ac:dyDescent="0.25">
      <c r="A1" s="1" t="s">
        <v>69</v>
      </c>
    </row>
    <row r="2" spans="1:11" x14ac:dyDescent="0.2">
      <c r="A2" s="35" t="s">
        <v>53</v>
      </c>
      <c r="D2" s="3"/>
    </row>
    <row r="3" spans="1:11" ht="15" x14ac:dyDescent="0.25">
      <c r="A3" s="4" t="s">
        <v>62</v>
      </c>
      <c r="B3" s="4" t="s">
        <v>48</v>
      </c>
      <c r="C3" s="34" t="s">
        <v>54</v>
      </c>
      <c r="D3" s="34" t="s">
        <v>55</v>
      </c>
      <c r="E3" s="34" t="s">
        <v>56</v>
      </c>
      <c r="F3" s="34" t="s">
        <v>57</v>
      </c>
      <c r="G3" s="34" t="s">
        <v>58</v>
      </c>
      <c r="H3" s="34" t="s">
        <v>59</v>
      </c>
      <c r="I3" s="34" t="s">
        <v>60</v>
      </c>
      <c r="J3" s="34" t="s">
        <v>61</v>
      </c>
      <c r="K3" s="34" t="s">
        <v>51</v>
      </c>
    </row>
    <row r="4" spans="1:11" ht="15" x14ac:dyDescent="0.25">
      <c r="A4" s="5">
        <v>6</v>
      </c>
      <c r="B4" s="6" t="s">
        <v>19</v>
      </c>
      <c r="C4" s="19">
        <v>10415963519.259663</v>
      </c>
      <c r="D4" s="19">
        <v>11627851834.467085</v>
      </c>
      <c r="E4" s="19">
        <v>1897561938.3789177</v>
      </c>
      <c r="F4" s="19">
        <v>2872802586</v>
      </c>
      <c r="G4" s="19">
        <v>1400457124</v>
      </c>
      <c r="H4" s="19">
        <v>3481482818.6530914</v>
      </c>
      <c r="I4" s="19">
        <v>17769567657</v>
      </c>
      <c r="J4" s="19">
        <v>0</v>
      </c>
      <c r="K4" s="8">
        <v>49465687477.758759</v>
      </c>
    </row>
    <row r="5" spans="1:11" ht="15" x14ac:dyDescent="0.25">
      <c r="A5" s="5">
        <v>8</v>
      </c>
      <c r="B5" s="6" t="s">
        <v>20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8">
        <v>329167095.84377879</v>
      </c>
    </row>
    <row r="6" spans="1:11" ht="15" x14ac:dyDescent="0.25">
      <c r="A6" s="5">
        <v>9</v>
      </c>
      <c r="B6" s="6" t="s">
        <v>21</v>
      </c>
      <c r="C6" s="19">
        <v>307549409.49119997</v>
      </c>
      <c r="D6" s="19">
        <v>850029689.67759991</v>
      </c>
      <c r="E6" s="19">
        <v>135434944</v>
      </c>
      <c r="F6" s="19">
        <v>234340754.07999992</v>
      </c>
      <c r="G6" s="19">
        <v>98448941.280000001</v>
      </c>
      <c r="H6" s="19">
        <v>179982611.06039643</v>
      </c>
      <c r="I6" s="19">
        <v>217912893.03999999</v>
      </c>
      <c r="J6" s="19">
        <v>225675063.92000023</v>
      </c>
      <c r="K6" s="8">
        <v>2249374306.5491962</v>
      </c>
    </row>
    <row r="7" spans="1:11" ht="15" x14ac:dyDescent="0.25">
      <c r="A7" s="5">
        <v>10</v>
      </c>
      <c r="B7" s="6" t="s">
        <v>22</v>
      </c>
      <c r="C7" s="19">
        <v>3090609724.7400007</v>
      </c>
      <c r="D7" s="19">
        <v>2536959070.4000001</v>
      </c>
      <c r="E7" s="19">
        <v>360463331.62000006</v>
      </c>
      <c r="F7" s="19">
        <v>3105136574.9102745</v>
      </c>
      <c r="G7" s="19">
        <v>1759854853.9299786</v>
      </c>
      <c r="H7" s="19">
        <v>519291512.85841125</v>
      </c>
      <c r="I7" s="19">
        <v>30113790630.753216</v>
      </c>
      <c r="J7" s="19">
        <v>152149686.76999912</v>
      </c>
      <c r="K7" s="8">
        <v>41638255385.98188</v>
      </c>
    </row>
    <row r="8" spans="1:11" ht="15" x14ac:dyDescent="0.25">
      <c r="A8" s="5">
        <v>12</v>
      </c>
      <c r="B8" s="6" t="s">
        <v>23</v>
      </c>
      <c r="C8" s="19">
        <v>264590399.99999997</v>
      </c>
      <c r="D8" s="19">
        <v>233203717.99999994</v>
      </c>
      <c r="E8" s="19">
        <v>79561041.999999985</v>
      </c>
      <c r="F8" s="19">
        <v>35581720.999999993</v>
      </c>
      <c r="G8" s="19">
        <v>22051633.999999996</v>
      </c>
      <c r="H8" s="19">
        <v>16761566.386288876</v>
      </c>
      <c r="I8" s="19">
        <v>83224337.999999985</v>
      </c>
      <c r="J8" s="19">
        <v>17335548.999999996</v>
      </c>
      <c r="K8" s="8">
        <v>752309968.38628876</v>
      </c>
    </row>
    <row r="9" spans="1:11" ht="15" x14ac:dyDescent="0.25">
      <c r="A9" s="5">
        <v>13</v>
      </c>
      <c r="B9" s="6" t="s">
        <v>24</v>
      </c>
      <c r="C9" s="19">
        <v>58968000.000000037</v>
      </c>
      <c r="D9" s="19">
        <v>88452000.00000006</v>
      </c>
      <c r="E9" s="19">
        <v>18279610.20000001</v>
      </c>
      <c r="F9" s="19">
        <v>4248872.0100000016</v>
      </c>
      <c r="G9" s="19">
        <v>9955126.8000000063</v>
      </c>
      <c r="H9" s="19">
        <v>3789000.9900000016</v>
      </c>
      <c r="I9" s="19">
        <v>72143901.450000033</v>
      </c>
      <c r="J9" s="19">
        <v>4751505.3600000022</v>
      </c>
      <c r="K9" s="8">
        <v>260588016.81000018</v>
      </c>
    </row>
    <row r="10" spans="1:11" ht="15" x14ac:dyDescent="0.25">
      <c r="A10" s="5">
        <v>14</v>
      </c>
      <c r="B10" s="6" t="s">
        <v>25</v>
      </c>
      <c r="C10" s="19">
        <v>541067961.14969194</v>
      </c>
      <c r="D10" s="19">
        <v>449846219.59912801</v>
      </c>
      <c r="E10" s="19">
        <v>0</v>
      </c>
      <c r="F10" s="19">
        <v>178286098.95000035</v>
      </c>
      <c r="G10" s="19">
        <v>19238559.030000061</v>
      </c>
      <c r="H10" s="19">
        <v>234567609.79991528</v>
      </c>
      <c r="I10" s="19">
        <v>103396765.8</v>
      </c>
      <c r="J10" s="19">
        <v>2335610.5</v>
      </c>
      <c r="K10" s="8">
        <v>1528738824.8287356</v>
      </c>
    </row>
    <row r="11" spans="1:11" ht="15" x14ac:dyDescent="0.25">
      <c r="A11" s="5">
        <v>15</v>
      </c>
      <c r="B11" s="6" t="s">
        <v>26</v>
      </c>
      <c r="C11" s="19">
        <v>0</v>
      </c>
      <c r="D11" s="19">
        <v>0</v>
      </c>
      <c r="E11" s="19">
        <v>0</v>
      </c>
      <c r="F11" s="19">
        <v>0</v>
      </c>
      <c r="G11" s="19">
        <v>2233275.9999999995</v>
      </c>
      <c r="H11" s="19">
        <v>0</v>
      </c>
      <c r="I11" s="19">
        <v>38742911.999999993</v>
      </c>
      <c r="J11" s="19">
        <v>0</v>
      </c>
      <c r="K11" s="8">
        <v>40976187.999999993</v>
      </c>
    </row>
    <row r="12" spans="1:11" ht="15" x14ac:dyDescent="0.25">
      <c r="A12" s="5">
        <v>18</v>
      </c>
      <c r="B12" s="6" t="s">
        <v>27</v>
      </c>
      <c r="C12" s="19">
        <v>7054514101.3645401</v>
      </c>
      <c r="D12" s="19">
        <v>7209120141.000001</v>
      </c>
      <c r="E12" s="19">
        <v>5451094286.543293</v>
      </c>
      <c r="F12" s="19">
        <v>8780164747.9703064</v>
      </c>
      <c r="G12" s="19">
        <v>2188227599.8899355</v>
      </c>
      <c r="H12" s="19">
        <v>1129895769.5400069</v>
      </c>
      <c r="I12" s="19">
        <v>4353921881.1000004</v>
      </c>
      <c r="J12" s="19">
        <v>4111542122.7800517</v>
      </c>
      <c r="K12" s="8">
        <v>40278480650.188133</v>
      </c>
    </row>
    <row r="13" spans="1:11" ht="15" x14ac:dyDescent="0.25">
      <c r="A13" s="5">
        <v>20</v>
      </c>
      <c r="B13" s="6" t="s">
        <v>28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8">
        <v>206265525.76980153</v>
      </c>
    </row>
    <row r="14" spans="1:11" ht="15" x14ac:dyDescent="0.25">
      <c r="A14" s="5">
        <v>21</v>
      </c>
      <c r="B14" s="6" t="s">
        <v>29</v>
      </c>
      <c r="C14" s="19">
        <v>1145117012.2756276</v>
      </c>
      <c r="D14" s="19">
        <v>1379811085.3372002</v>
      </c>
      <c r="E14" s="19">
        <v>259175092.09</v>
      </c>
      <c r="F14" s="19">
        <v>224032121.09999999</v>
      </c>
      <c r="G14" s="19">
        <v>44513172.789999828</v>
      </c>
      <c r="H14" s="19">
        <v>91891372.398385212</v>
      </c>
      <c r="I14" s="19">
        <v>18604507.300000001</v>
      </c>
      <c r="J14" s="19">
        <v>32169662.419999998</v>
      </c>
      <c r="K14" s="8">
        <v>3195314025.7112131</v>
      </c>
    </row>
    <row r="15" spans="1:11" ht="15" x14ac:dyDescent="0.25">
      <c r="A15" s="5">
        <v>22</v>
      </c>
      <c r="B15" s="6" t="s">
        <v>30</v>
      </c>
      <c r="C15" s="19">
        <v>1130358997.8252301</v>
      </c>
      <c r="D15" s="19">
        <v>2849815493.9634008</v>
      </c>
      <c r="E15" s="19">
        <v>2298315194.6447024</v>
      </c>
      <c r="F15" s="19">
        <v>1963137465.2500415</v>
      </c>
      <c r="G15" s="19">
        <v>422522695.94000345</v>
      </c>
      <c r="H15" s="19">
        <v>556889873.47603309</v>
      </c>
      <c r="I15" s="19">
        <v>43065886.500000015</v>
      </c>
      <c r="J15" s="19">
        <v>60433890.350000016</v>
      </c>
      <c r="K15" s="8">
        <v>9324539497.9494114</v>
      </c>
    </row>
    <row r="16" spans="1:11" ht="15" x14ac:dyDescent="0.25">
      <c r="A16" s="5">
        <v>23</v>
      </c>
      <c r="B16" s="6" t="s">
        <v>31</v>
      </c>
      <c r="C16" s="19">
        <v>2369075948.2093039</v>
      </c>
      <c r="D16" s="19">
        <v>3340388501.2507725</v>
      </c>
      <c r="E16" s="19">
        <v>2902907004.8973484</v>
      </c>
      <c r="F16" s="19">
        <v>3135845652.0500822</v>
      </c>
      <c r="G16" s="19">
        <v>917091549.70000815</v>
      </c>
      <c r="H16" s="19">
        <v>1745600396.0919843</v>
      </c>
      <c r="I16" s="19">
        <v>6653714100.0700006</v>
      </c>
      <c r="J16" s="19">
        <v>64965551.230000108</v>
      </c>
      <c r="K16" s="8">
        <v>21129588703.4995</v>
      </c>
    </row>
    <row r="17" spans="1:11" ht="15" x14ac:dyDescent="0.25">
      <c r="A17" s="5">
        <v>24</v>
      </c>
      <c r="B17" s="6" t="s">
        <v>32</v>
      </c>
      <c r="C17" s="19">
        <v>98769510.754160017</v>
      </c>
      <c r="D17" s="19">
        <v>251530807.46184105</v>
      </c>
      <c r="E17" s="19">
        <v>306960912.21999991</v>
      </c>
      <c r="F17" s="19">
        <v>686001838.36000276</v>
      </c>
      <c r="G17" s="19">
        <v>179751009.68000019</v>
      </c>
      <c r="H17" s="19">
        <v>237327436.07725191</v>
      </c>
      <c r="I17" s="19">
        <v>2468107.7700000005</v>
      </c>
      <c r="J17" s="19">
        <v>96509466.650000125</v>
      </c>
      <c r="K17" s="8">
        <v>1859319088.9732561</v>
      </c>
    </row>
    <row r="18" spans="1:11" ht="15" x14ac:dyDescent="0.25">
      <c r="A18" s="5">
        <v>25</v>
      </c>
      <c r="B18" s="6" t="s">
        <v>33</v>
      </c>
      <c r="C18" s="19">
        <v>1200518277.7389071</v>
      </c>
      <c r="D18" s="19">
        <v>1278850475.3</v>
      </c>
      <c r="E18" s="19">
        <v>641843716.11478376</v>
      </c>
      <c r="F18" s="19">
        <v>582058900</v>
      </c>
      <c r="G18" s="19">
        <v>203469700</v>
      </c>
      <c r="H18" s="19">
        <v>90870145.848385155</v>
      </c>
      <c r="I18" s="19">
        <v>74538000</v>
      </c>
      <c r="J18" s="19">
        <v>58537275</v>
      </c>
      <c r="K18" s="8">
        <v>4130686490.0020761</v>
      </c>
    </row>
    <row r="19" spans="1:11" ht="15" x14ac:dyDescent="0.25">
      <c r="A19" s="5">
        <v>26</v>
      </c>
      <c r="B19" s="6" t="s">
        <v>34</v>
      </c>
      <c r="C19" s="19">
        <v>0</v>
      </c>
      <c r="D19" s="19">
        <v>0</v>
      </c>
      <c r="E19" s="19">
        <v>0</v>
      </c>
      <c r="F19" s="19">
        <v>0</v>
      </c>
      <c r="G19" s="19">
        <v>13079844</v>
      </c>
      <c r="H19" s="19">
        <v>0</v>
      </c>
      <c r="I19" s="19">
        <v>0</v>
      </c>
      <c r="J19" s="19">
        <v>93155459.999999985</v>
      </c>
      <c r="K19" s="8">
        <v>106235303.99999999</v>
      </c>
    </row>
    <row r="20" spans="1:11" ht="15" x14ac:dyDescent="0.25">
      <c r="A20" s="5">
        <v>28</v>
      </c>
      <c r="B20" s="6" t="s">
        <v>35</v>
      </c>
      <c r="C20" s="19">
        <v>288017754.75999999</v>
      </c>
      <c r="D20" s="19">
        <v>278353664.89249992</v>
      </c>
      <c r="E20" s="19">
        <v>335132893.00198555</v>
      </c>
      <c r="F20" s="19">
        <v>204481230</v>
      </c>
      <c r="G20" s="19">
        <v>27288668.250000004</v>
      </c>
      <c r="H20" s="19">
        <v>51019310.310481474</v>
      </c>
      <c r="I20" s="19">
        <v>23026048.25</v>
      </c>
      <c r="J20" s="19">
        <v>85235928.899999991</v>
      </c>
      <c r="K20" s="8">
        <v>1292555498.3649671</v>
      </c>
    </row>
    <row r="21" spans="1:11" ht="15" x14ac:dyDescent="0.25">
      <c r="A21" s="5">
        <v>29</v>
      </c>
      <c r="B21" s="6" t="s">
        <v>36</v>
      </c>
      <c r="C21" s="19">
        <v>325081600.05420011</v>
      </c>
      <c r="D21" s="19">
        <v>181315638.24000007</v>
      </c>
      <c r="E21" s="19">
        <v>95688752.250000015</v>
      </c>
      <c r="F21" s="19">
        <v>117066657.00000001</v>
      </c>
      <c r="G21" s="19">
        <v>60683188.700000048</v>
      </c>
      <c r="H21" s="19">
        <v>43174562.731048152</v>
      </c>
      <c r="I21" s="19">
        <v>74837031.75000003</v>
      </c>
      <c r="J21" s="19">
        <v>158384875.24000001</v>
      </c>
      <c r="K21" s="8">
        <v>1056232305.9652483</v>
      </c>
    </row>
    <row r="22" spans="1:11" ht="15" x14ac:dyDescent="0.25">
      <c r="A22" s="5">
        <v>31</v>
      </c>
      <c r="B22" s="6" t="s">
        <v>37</v>
      </c>
      <c r="C22" s="19">
        <v>0</v>
      </c>
      <c r="D22" s="19">
        <v>0</v>
      </c>
      <c r="E22" s="19">
        <v>238438907.99999997</v>
      </c>
      <c r="F22" s="19">
        <v>333319903.19999999</v>
      </c>
      <c r="G22" s="19">
        <v>48684733.899999991</v>
      </c>
      <c r="H22" s="19">
        <v>194149911.18305919</v>
      </c>
      <c r="I22" s="19">
        <v>82770763.099999994</v>
      </c>
      <c r="J22" s="19">
        <v>1812241.6400000001</v>
      </c>
      <c r="K22" s="8">
        <v>899176461.02305913</v>
      </c>
    </row>
    <row r="23" spans="1:11" ht="15" x14ac:dyDescent="0.25">
      <c r="A23" s="5">
        <v>32</v>
      </c>
      <c r="B23" s="6" t="s">
        <v>38</v>
      </c>
      <c r="C23" s="19">
        <v>0</v>
      </c>
      <c r="D23" s="19">
        <v>0</v>
      </c>
      <c r="E23" s="19">
        <v>189440964</v>
      </c>
      <c r="F23" s="19">
        <v>232452378.99999997</v>
      </c>
      <c r="G23" s="19">
        <v>42525489.389999978</v>
      </c>
      <c r="H23" s="19">
        <v>155490021.1278185</v>
      </c>
      <c r="I23" s="19">
        <v>90645524.399999991</v>
      </c>
      <c r="J23" s="19">
        <v>0</v>
      </c>
      <c r="K23" s="8">
        <v>710554377.91781843</v>
      </c>
    </row>
    <row r="24" spans="1:11" ht="15" x14ac:dyDescent="0.25">
      <c r="A24" s="5">
        <v>33</v>
      </c>
      <c r="B24" s="6" t="s">
        <v>39</v>
      </c>
      <c r="C24" s="19">
        <v>44802335.591619596</v>
      </c>
      <c r="D24" s="19">
        <v>4787110728</v>
      </c>
      <c r="E24" s="19">
        <v>978631402.87478375</v>
      </c>
      <c r="F24" s="19">
        <v>876806810.80000019</v>
      </c>
      <c r="G24" s="19">
        <v>31637519.099999964</v>
      </c>
      <c r="H24" s="19">
        <v>133608650.25000003</v>
      </c>
      <c r="I24" s="19">
        <v>329423089.02999997</v>
      </c>
      <c r="J24" s="19">
        <v>0</v>
      </c>
      <c r="K24" s="8">
        <v>7182020535.6464033</v>
      </c>
    </row>
    <row r="25" spans="1:11" ht="15" x14ac:dyDescent="0.25">
      <c r="A25" s="5">
        <v>34</v>
      </c>
      <c r="B25" s="6" t="s">
        <v>40</v>
      </c>
      <c r="C25" s="19">
        <v>69568813.630800009</v>
      </c>
      <c r="D25" s="19">
        <v>168294797.10000002</v>
      </c>
      <c r="E25" s="19">
        <v>0</v>
      </c>
      <c r="F25" s="19">
        <v>177061050.9000001</v>
      </c>
      <c r="G25" s="19">
        <v>18563464.519999988</v>
      </c>
      <c r="H25" s="19">
        <v>66466268.131048135</v>
      </c>
      <c r="I25" s="19">
        <v>39886083.900000006</v>
      </c>
      <c r="J25" s="19">
        <v>0</v>
      </c>
      <c r="K25" s="8">
        <v>539840478.18184829</v>
      </c>
    </row>
    <row r="26" spans="1:11" ht="15" x14ac:dyDescent="0.25">
      <c r="A26" s="5">
        <v>35</v>
      </c>
      <c r="B26" s="6" t="s">
        <v>41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8">
        <v>0</v>
      </c>
    </row>
    <row r="27" spans="1:11" ht="15" x14ac:dyDescent="0.25">
      <c r="A27" s="5">
        <v>36</v>
      </c>
      <c r="B27" s="6" t="s">
        <v>42</v>
      </c>
      <c r="C27" s="19">
        <v>0</v>
      </c>
      <c r="D27" s="19">
        <v>0</v>
      </c>
      <c r="E27" s="19">
        <v>266809876.32000005</v>
      </c>
      <c r="F27" s="19">
        <v>63373662.9799999</v>
      </c>
      <c r="G27" s="19">
        <v>0</v>
      </c>
      <c r="H27" s="19">
        <v>25296801.400000032</v>
      </c>
      <c r="I27" s="19">
        <v>33178943.110000003</v>
      </c>
      <c r="J27" s="19">
        <v>0</v>
      </c>
      <c r="K27" s="8">
        <v>388659283.81</v>
      </c>
    </row>
    <row r="28" spans="1:11" ht="15" x14ac:dyDescent="0.25">
      <c r="A28" s="5">
        <v>39</v>
      </c>
      <c r="B28" s="6" t="s">
        <v>43</v>
      </c>
      <c r="C28" s="19">
        <v>0</v>
      </c>
      <c r="D28" s="19">
        <v>0</v>
      </c>
      <c r="E28" s="19">
        <v>0</v>
      </c>
      <c r="F28" s="19">
        <v>42869391.210000023</v>
      </c>
      <c r="G28" s="19">
        <v>5440768.7400000002</v>
      </c>
      <c r="H28" s="19">
        <v>156141671.82832611</v>
      </c>
      <c r="I28" s="19">
        <v>1663598.2500000005</v>
      </c>
      <c r="J28" s="19">
        <v>0</v>
      </c>
      <c r="K28" s="8">
        <v>206115430.02832612</v>
      </c>
    </row>
    <row r="29" spans="1:11" ht="15" x14ac:dyDescent="0.25">
      <c r="A29" s="5">
        <v>40</v>
      </c>
      <c r="B29" s="6" t="s">
        <v>44</v>
      </c>
      <c r="C29" s="19">
        <v>0</v>
      </c>
      <c r="D29" s="19">
        <v>171312874</v>
      </c>
      <c r="E29" s="19">
        <v>0</v>
      </c>
      <c r="F29" s="19">
        <v>82127096.000000015</v>
      </c>
      <c r="G29" s="19">
        <v>10198059.000000002</v>
      </c>
      <c r="H29" s="19">
        <v>33490958.4620963</v>
      </c>
      <c r="I29" s="19">
        <v>97298218.000000015</v>
      </c>
      <c r="J29" s="19">
        <v>0</v>
      </c>
      <c r="K29" s="8">
        <v>394427205.46209627</v>
      </c>
    </row>
    <row r="30" spans="1:11" ht="15" x14ac:dyDescent="0.25">
      <c r="A30" s="5">
        <v>43</v>
      </c>
      <c r="B30" s="6" t="s">
        <v>45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8">
        <v>449382873.12301832</v>
      </c>
    </row>
    <row r="31" spans="1:11" ht="15" x14ac:dyDescent="0.25">
      <c r="B31" s="33" t="s">
        <v>51</v>
      </c>
      <c r="C31" s="19">
        <f t="shared" ref="C31:J31" si="0">SUM(C4:C30)</f>
        <v>28404573366.844944</v>
      </c>
      <c r="D31" s="19">
        <f t="shared" si="0"/>
        <v>37682246738.689537</v>
      </c>
      <c r="E31" s="19">
        <f t="shared" si="0"/>
        <v>16455739869.155815</v>
      </c>
      <c r="F31" s="19">
        <f t="shared" si="0"/>
        <v>23931195512.77071</v>
      </c>
      <c r="G31" s="19">
        <f t="shared" si="0"/>
        <v>7525916978.6399269</v>
      </c>
      <c r="H31" s="19">
        <f t="shared" si="0"/>
        <v>9147188268.6040249</v>
      </c>
      <c r="I31" s="19">
        <f t="shared" si="0"/>
        <v>60317820880.573212</v>
      </c>
      <c r="J31" s="19">
        <f t="shared" si="0"/>
        <v>5164993889.7600527</v>
      </c>
      <c r="K31" s="8">
        <f>SUM(K4:K30)</f>
        <v>189614490999.77481</v>
      </c>
    </row>
    <row r="32" spans="1:11" x14ac:dyDescent="0.2">
      <c r="K3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VNR fijado</vt:lpstr>
      <vt:lpstr>VNR instalaciones</vt:lpstr>
      <vt:lpstr>VNR DyS</vt:lpstr>
      <vt:lpstr>VNR Bienes</vt:lpstr>
      <vt:lpstr>'VNR instalaciones'!Área_de_impresión</vt:lpstr>
      <vt:lpstr>'VNR instalaciones'!Títulos_a_imprimir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Hermosilla</dc:creator>
  <cp:lastModifiedBy>Carla Luzzi</cp:lastModifiedBy>
  <cp:lastPrinted>2019-09-30T18:35:33Z</cp:lastPrinted>
  <dcterms:created xsi:type="dcterms:W3CDTF">2019-09-30T17:54:46Z</dcterms:created>
  <dcterms:modified xsi:type="dcterms:W3CDTF">2019-10-17T20:45:29Z</dcterms:modified>
</cp:coreProperties>
</file>