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nas\Usuarios\Division de electricidad\Depto tecnico de sistemas electricos\Contabilidad Regulatoria\PROCESOS TARIFARIOS\VNR 2019\Resolución Post Panel\Anexos\"/>
    </mc:Choice>
  </mc:AlternateContent>
  <xr:revisionPtr revIDLastSave="0" documentId="13_ncr:1_{A468332D-3641-4480-AF4F-A9B6FAB2B0B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RESUMEN" sheetId="5" r:id="rId1"/>
    <sheet name="VNR fijado" sheetId="2" r:id="rId2"/>
    <sheet name="VNR instalaciones" sheetId="1" r:id="rId3"/>
    <sheet name="VNR DyS" sheetId="3" r:id="rId4"/>
    <sheet name="VNR Bienes" sheetId="4" r:id="rId5"/>
  </sheets>
  <definedNames>
    <definedName name="_xlnm.Print_Area" localSheetId="2">'VNR instalaciones'!$B$3:$L$62</definedName>
    <definedName name="_xlnm.Print_Titles" localSheetId="2">'VNR instalaciones'!$1:$2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K62" i="1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4" i="2"/>
  <c r="D31" i="3" l="1"/>
  <c r="J62" i="1" l="1"/>
  <c r="I62" i="1"/>
  <c r="H62" i="1"/>
  <c r="G62" i="1"/>
  <c r="F62" i="1"/>
  <c r="E62" i="1"/>
  <c r="D62" i="1"/>
  <c r="L32" i="1"/>
  <c r="C31" i="2" l="1"/>
  <c r="G31" i="2" s="1"/>
</calcChain>
</file>

<file path=xl/sharedStrings.xml><?xml version="1.0" encoding="utf-8"?>
<sst xmlns="http://schemas.openxmlformats.org/spreadsheetml/2006/main" count="221" uniqueCount="71">
  <si>
    <t>VNR FIJADO SEC</t>
  </si>
  <si>
    <t>Empresa</t>
  </si>
  <si>
    <t>Bajada</t>
  </si>
  <si>
    <t>Bóveda</t>
  </si>
  <si>
    <t>Cámara</t>
  </si>
  <si>
    <t>Canalización</t>
  </si>
  <si>
    <t>Caseta Obras Civiles</t>
  </si>
  <si>
    <t>Empalme</t>
  </si>
  <si>
    <t>Enmalle</t>
  </si>
  <si>
    <t>Equipo</t>
  </si>
  <si>
    <t>Estructura</t>
  </si>
  <si>
    <t>Medidor</t>
  </si>
  <si>
    <t>Obras Civiles</t>
  </si>
  <si>
    <t>Poste</t>
  </si>
  <si>
    <t>Tirante</t>
  </si>
  <si>
    <t>Toma Tierra</t>
  </si>
  <si>
    <t>Tramo</t>
  </si>
  <si>
    <t>Transformador</t>
  </si>
  <si>
    <t>CHILQUINTA</t>
  </si>
  <si>
    <t>EMELCA</t>
  </si>
  <si>
    <t>LITORAL</t>
  </si>
  <si>
    <t>ENEL</t>
  </si>
  <si>
    <t>EEC</t>
  </si>
  <si>
    <t>TILTIL</t>
  </si>
  <si>
    <t>EEPA</t>
  </si>
  <si>
    <t>LUZANDES</t>
  </si>
  <si>
    <t>CGED</t>
  </si>
  <si>
    <t>COOPERSOL</t>
  </si>
  <si>
    <t>COOPELAN</t>
  </si>
  <si>
    <t>FRONTEL</t>
  </si>
  <si>
    <t>SAESA</t>
  </si>
  <si>
    <t>EDELAYSEN</t>
  </si>
  <si>
    <t>EDELMAG</t>
  </si>
  <si>
    <t>CODINER</t>
  </si>
  <si>
    <t>EDECSA</t>
  </si>
  <si>
    <t>CEC</t>
  </si>
  <si>
    <t>LUZLINARES</t>
  </si>
  <si>
    <t>LUZPARRAL</t>
  </si>
  <si>
    <t>COPELEC</t>
  </si>
  <si>
    <t>COELCHA</t>
  </si>
  <si>
    <t>SOCOEPA</t>
  </si>
  <si>
    <t>COOPREL</t>
  </si>
  <si>
    <t>LUZOSORNO</t>
  </si>
  <si>
    <t>CRELL</t>
  </si>
  <si>
    <t>SASIPA</t>
  </si>
  <si>
    <t>Total $</t>
  </si>
  <si>
    <t>EMPRESA</t>
  </si>
  <si>
    <t>Instalaciones Eléctricas</t>
  </si>
  <si>
    <t>Total</t>
  </si>
  <si>
    <t>TOTAL</t>
  </si>
  <si>
    <t>TIL TIL</t>
  </si>
  <si>
    <t>$ a Dic 2018</t>
  </si>
  <si>
    <t>TERRENOS</t>
  </si>
  <si>
    <t>EDIFICIOS</t>
  </si>
  <si>
    <t>VEHÍCULOS</t>
  </si>
  <si>
    <t>EQUIPOS</t>
  </si>
  <si>
    <t>BIENES OFICINA</t>
  </si>
  <si>
    <t>HARDWARE</t>
  </si>
  <si>
    <t>SOFTWARE</t>
  </si>
  <si>
    <t>OTROS BIENES</t>
  </si>
  <si>
    <t>Nro.</t>
  </si>
  <si>
    <t>Bienes Muebles e Inmuebles</t>
  </si>
  <si>
    <t>Capital de Explotación</t>
  </si>
  <si>
    <t>Bienes Intangibles</t>
  </si>
  <si>
    <t>VNR FIJADO INSTALACIONES ELÉCTRICAS</t>
  </si>
  <si>
    <t>VNR Derechos $</t>
  </si>
  <si>
    <t>VNR FIJADO DERECHOS Y SERVIDUMBRES</t>
  </si>
  <si>
    <t>VNR FIJADO BIENES MUEBLES E INMUEBLES</t>
  </si>
  <si>
    <t>VNR Fijado ($)</t>
  </si>
  <si>
    <t>(sin Derechos ni servidumbres)</t>
  </si>
  <si>
    <t>VNR instalaciones eléctricas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</si>
</sst>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.00000_ ;_ * \-#,##0.00000_ ;_ * &quot;-&quot;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1" fontId="3" fillId="0" borderId="1" xfId="1" applyFont="1" applyFill="1" applyBorder="1"/>
    <xf numFmtId="41" fontId="4" fillId="0" borderId="1" xfId="1" applyFont="1" applyBorder="1"/>
    <xf numFmtId="0" fontId="5" fillId="0" borderId="1" xfId="0" applyFont="1" applyFill="1" applyBorder="1"/>
    <xf numFmtId="41" fontId="5" fillId="0" borderId="1" xfId="0" applyNumberFormat="1" applyFont="1" applyBorder="1"/>
    <xf numFmtId="41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41" fontId="3" fillId="0" borderId="1" xfId="1" applyFont="1" applyBorder="1"/>
    <xf numFmtId="0" fontId="5" fillId="0" borderId="1" xfId="0" applyFont="1" applyBorder="1" applyAlignment="1">
      <alignment vertical="center"/>
    </xf>
    <xf numFmtId="41" fontId="4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1" fontId="5" fillId="0" borderId="1" xfId="1" applyFont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horizontal="center"/>
    </xf>
    <xf numFmtId="164" fontId="3" fillId="0" borderId="0" xfId="0" applyNumberFormat="1" applyFont="1"/>
    <xf numFmtId="0" fontId="4" fillId="0" borderId="1" xfId="0" applyFont="1" applyFill="1" applyBorder="1" applyAlignment="1">
      <alignment horizontal="center"/>
    </xf>
    <xf numFmtId="0" fontId="6" fillId="0" borderId="0" xfId="0" applyFont="1"/>
    <xf numFmtId="41" fontId="5" fillId="0" borderId="1" xfId="1" applyFont="1" applyFill="1" applyBorder="1"/>
    <xf numFmtId="0" fontId="5" fillId="0" borderId="0" xfId="0" applyFont="1"/>
    <xf numFmtId="41" fontId="4" fillId="0" borderId="1" xfId="1" applyFont="1" applyBorder="1" applyAlignment="1">
      <alignment horizontal="center"/>
    </xf>
    <xf numFmtId="0" fontId="6" fillId="0" borderId="0" xfId="0" applyFont="1" applyAlignment="1">
      <alignment horizontal="left"/>
    </xf>
    <xf numFmtId="41" fontId="5" fillId="0" borderId="1" xfId="0" applyNumberFormat="1" applyFont="1" applyFill="1" applyBorder="1"/>
    <xf numFmtId="0" fontId="3" fillId="0" borderId="4" xfId="0" applyFont="1" applyBorder="1"/>
    <xf numFmtId="41" fontId="4" fillId="0" borderId="5" xfId="1" applyFont="1" applyBorder="1"/>
    <xf numFmtId="0" fontId="3" fillId="0" borderId="6" xfId="0" applyFont="1" applyBorder="1"/>
    <xf numFmtId="41" fontId="4" fillId="0" borderId="7" xfId="1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41" fontId="4" fillId="0" borderId="11" xfId="1" applyFont="1" applyBorder="1"/>
    <xf numFmtId="0" fontId="5" fillId="0" borderId="12" xfId="0" applyFont="1" applyFill="1" applyBorder="1"/>
    <xf numFmtId="41" fontId="4" fillId="0" borderId="13" xfId="1" applyFont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0F80E-B304-440C-AC85-06BD112F4EF0}">
  <dimension ref="B3:C33"/>
  <sheetViews>
    <sheetView showGridLines="0" tabSelected="1" workbookViewId="0">
      <selection activeCell="E32" sqref="E32"/>
    </sheetView>
  </sheetViews>
  <sheetFormatPr baseColWidth="10" defaultRowHeight="14.25" x14ac:dyDescent="0.2"/>
  <cols>
    <col min="1" max="1" width="11.42578125" style="2"/>
    <col min="2" max="2" width="16.85546875" style="2" customWidth="1"/>
    <col min="3" max="3" width="21.7109375" style="2" bestFit="1" customWidth="1"/>
    <col min="4" max="16384" width="11.42578125" style="2"/>
  </cols>
  <sheetData>
    <row r="3" spans="2:3" ht="30" customHeight="1" thickBot="1" x14ac:dyDescent="0.25">
      <c r="B3" s="37" t="s">
        <v>1</v>
      </c>
      <c r="C3" s="38" t="s">
        <v>68</v>
      </c>
    </row>
    <row r="4" spans="2:3" ht="16.5" thickTop="1" thickBot="1" x14ac:dyDescent="0.3">
      <c r="B4" s="35" t="s">
        <v>18</v>
      </c>
      <c r="C4" s="36">
        <v>343213689069.44501</v>
      </c>
    </row>
    <row r="5" spans="2:3" ht="15.75" thickBot="1" x14ac:dyDescent="0.3">
      <c r="B5" s="33" t="s">
        <v>19</v>
      </c>
      <c r="C5" s="34">
        <v>2394716076.8673968</v>
      </c>
    </row>
    <row r="6" spans="2:3" ht="15.75" thickBot="1" x14ac:dyDescent="0.3">
      <c r="B6" s="33" t="s">
        <v>20</v>
      </c>
      <c r="C6" s="34">
        <v>29379606592.60511</v>
      </c>
    </row>
    <row r="7" spans="2:3" ht="15.75" thickBot="1" x14ac:dyDescent="0.3">
      <c r="B7" s="33" t="s">
        <v>21</v>
      </c>
      <c r="C7" s="34">
        <v>1048483796658.1138</v>
      </c>
    </row>
    <row r="8" spans="2:3" ht="15.75" thickBot="1" x14ac:dyDescent="0.3">
      <c r="B8" s="33" t="s">
        <v>22</v>
      </c>
      <c r="C8" s="34">
        <v>12722348322.487358</v>
      </c>
    </row>
    <row r="9" spans="2:3" ht="15.75" thickBot="1" x14ac:dyDescent="0.3">
      <c r="B9" s="33" t="s">
        <v>23</v>
      </c>
      <c r="C9" s="34">
        <v>3244491662.8656325</v>
      </c>
    </row>
    <row r="10" spans="2:3" ht="15.75" thickBot="1" x14ac:dyDescent="0.3">
      <c r="B10" s="33" t="s">
        <v>24</v>
      </c>
      <c r="C10" s="34">
        <v>22071891202.967205</v>
      </c>
    </row>
    <row r="11" spans="2:3" ht="15.75" thickBot="1" x14ac:dyDescent="0.3">
      <c r="B11" s="33" t="s">
        <v>25</v>
      </c>
      <c r="C11" s="34">
        <v>2832267438.0415273</v>
      </c>
    </row>
    <row r="12" spans="2:3" ht="15.75" thickBot="1" x14ac:dyDescent="0.3">
      <c r="B12" s="33" t="s">
        <v>26</v>
      </c>
      <c r="C12" s="34">
        <v>1209482921556.1399</v>
      </c>
    </row>
    <row r="13" spans="2:3" ht="15.75" thickBot="1" x14ac:dyDescent="0.3">
      <c r="B13" s="33" t="s">
        <v>27</v>
      </c>
      <c r="C13" s="34">
        <v>1697290433.4728506</v>
      </c>
    </row>
    <row r="14" spans="2:3" ht="15.75" thickBot="1" x14ac:dyDescent="0.3">
      <c r="B14" s="33" t="s">
        <v>28</v>
      </c>
      <c r="C14" s="34">
        <v>35595135783.802689</v>
      </c>
    </row>
    <row r="15" spans="2:3" ht="15.75" thickBot="1" x14ac:dyDescent="0.3">
      <c r="B15" s="33" t="s">
        <v>29</v>
      </c>
      <c r="C15" s="34">
        <v>291990859677.94409</v>
      </c>
    </row>
    <row r="16" spans="2:3" ht="15.75" thickBot="1" x14ac:dyDescent="0.3">
      <c r="B16" s="33" t="s">
        <v>30</v>
      </c>
      <c r="C16" s="34">
        <v>315190596923.6723</v>
      </c>
    </row>
    <row r="17" spans="2:3" ht="15.75" thickBot="1" x14ac:dyDescent="0.3">
      <c r="B17" s="33" t="s">
        <v>31</v>
      </c>
      <c r="C17" s="34">
        <v>32996916125.897785</v>
      </c>
    </row>
    <row r="18" spans="2:3" ht="15.75" thickBot="1" x14ac:dyDescent="0.3">
      <c r="B18" s="33" t="s">
        <v>32</v>
      </c>
      <c r="C18" s="34">
        <v>30783513869.574448</v>
      </c>
    </row>
    <row r="19" spans="2:3" ht="15.75" thickBot="1" x14ac:dyDescent="0.3">
      <c r="B19" s="33" t="s">
        <v>33</v>
      </c>
      <c r="C19" s="34">
        <v>25545090442.229515</v>
      </c>
    </row>
    <row r="20" spans="2:3" ht="15.75" thickBot="1" x14ac:dyDescent="0.3">
      <c r="B20" s="33" t="s">
        <v>34</v>
      </c>
      <c r="C20" s="34">
        <v>12188250306.455856</v>
      </c>
    </row>
    <row r="21" spans="2:3" ht="15.75" thickBot="1" x14ac:dyDescent="0.3">
      <c r="B21" s="33" t="s">
        <v>35</v>
      </c>
      <c r="C21" s="34">
        <v>10906228423.698847</v>
      </c>
    </row>
    <row r="22" spans="2:3" ht="15.75" thickBot="1" x14ac:dyDescent="0.3">
      <c r="B22" s="33" t="s">
        <v>36</v>
      </c>
      <c r="C22" s="34">
        <v>32542485913.417957</v>
      </c>
    </row>
    <row r="23" spans="2:3" ht="15.75" thickBot="1" x14ac:dyDescent="0.3">
      <c r="B23" s="33" t="s">
        <v>37</v>
      </c>
      <c r="C23" s="34">
        <v>35199974184.414558</v>
      </c>
    </row>
    <row r="24" spans="2:3" ht="15.75" thickBot="1" x14ac:dyDescent="0.3">
      <c r="B24" s="33" t="s">
        <v>38</v>
      </c>
      <c r="C24" s="34">
        <v>67076350650.155914</v>
      </c>
    </row>
    <row r="25" spans="2:3" ht="15.75" thickBot="1" x14ac:dyDescent="0.3">
      <c r="B25" s="33" t="s">
        <v>39</v>
      </c>
      <c r="C25" s="34">
        <v>21147336343.052822</v>
      </c>
    </row>
    <row r="26" spans="2:3" ht="15.75" thickBot="1" x14ac:dyDescent="0.3">
      <c r="B26" s="33" t="s">
        <v>40</v>
      </c>
      <c r="C26" s="34">
        <v>13271503265.228117</v>
      </c>
    </row>
    <row r="27" spans="2:3" ht="15.75" thickBot="1" x14ac:dyDescent="0.3">
      <c r="B27" s="33" t="s">
        <v>41</v>
      </c>
      <c r="C27" s="34">
        <v>12829337216.866554</v>
      </c>
    </row>
    <row r="28" spans="2:3" ht="15.75" thickBot="1" x14ac:dyDescent="0.3">
      <c r="B28" s="33" t="s">
        <v>42</v>
      </c>
      <c r="C28" s="34">
        <v>39549210622.760612</v>
      </c>
    </row>
    <row r="29" spans="2:3" ht="15.75" thickBot="1" x14ac:dyDescent="0.3">
      <c r="B29" s="33" t="s">
        <v>43</v>
      </c>
      <c r="C29" s="34">
        <v>23404121305.588276</v>
      </c>
    </row>
    <row r="30" spans="2:3" ht="15.75" thickBot="1" x14ac:dyDescent="0.3">
      <c r="B30" s="39" t="s">
        <v>44</v>
      </c>
      <c r="C30" s="40">
        <v>5379086600.4589996</v>
      </c>
    </row>
    <row r="31" spans="2:3" ht="16.5" thickTop="1" x14ac:dyDescent="0.25">
      <c r="B31" s="41" t="s">
        <v>49</v>
      </c>
      <c r="C31" s="42">
        <v>3681119016668.2251</v>
      </c>
    </row>
    <row r="33" spans="3:3" x14ac:dyDescent="0.2">
      <c r="C33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showGridLines="0" workbookViewId="0">
      <selection activeCell="C33" sqref="C33"/>
    </sheetView>
  </sheetViews>
  <sheetFormatPr baseColWidth="10" defaultRowHeight="14.25" x14ac:dyDescent="0.2"/>
  <cols>
    <col min="1" max="1" width="13.28515625" style="2" customWidth="1"/>
    <col min="2" max="2" width="14.7109375" style="2" bestFit="1" customWidth="1"/>
    <col min="3" max="3" width="21.7109375" style="2" bestFit="1" customWidth="1"/>
    <col min="4" max="5" width="19.7109375" style="2" bestFit="1" customWidth="1"/>
    <col min="6" max="6" width="18.42578125" style="2" bestFit="1" customWidth="1"/>
    <col min="7" max="7" width="21.7109375" style="2" bestFit="1" customWidth="1"/>
    <col min="8" max="16384" width="11.42578125" style="2"/>
  </cols>
  <sheetData>
    <row r="1" spans="1:7" ht="18" x14ac:dyDescent="0.25">
      <c r="A1" s="1" t="s">
        <v>0</v>
      </c>
    </row>
    <row r="2" spans="1:7" x14ac:dyDescent="0.2">
      <c r="A2" s="13" t="s">
        <v>51</v>
      </c>
    </row>
    <row r="3" spans="1:7" ht="30" customHeight="1" x14ac:dyDescent="0.2">
      <c r="A3" s="12" t="s">
        <v>60</v>
      </c>
      <c r="B3" s="12" t="s">
        <v>1</v>
      </c>
      <c r="C3" s="12" t="s">
        <v>47</v>
      </c>
      <c r="D3" s="12" t="s">
        <v>61</v>
      </c>
      <c r="E3" s="12" t="s">
        <v>62</v>
      </c>
      <c r="F3" s="12" t="s">
        <v>63</v>
      </c>
      <c r="G3" s="12" t="s">
        <v>48</v>
      </c>
    </row>
    <row r="4" spans="1:7" ht="15" x14ac:dyDescent="0.25">
      <c r="A4" s="5">
        <v>6</v>
      </c>
      <c r="B4" s="6" t="s">
        <v>18</v>
      </c>
      <c r="C4" s="7">
        <v>266667087489.27142</v>
      </c>
      <c r="D4" s="7">
        <v>49465687477.758759</v>
      </c>
      <c r="E4" s="7">
        <v>22120915691.583332</v>
      </c>
      <c r="F4" s="7">
        <v>4959998410.8315678</v>
      </c>
      <c r="G4" s="8">
        <f>SUM(C4:F4)</f>
        <v>343213689069.44501</v>
      </c>
    </row>
    <row r="5" spans="1:7" ht="15" x14ac:dyDescent="0.25">
      <c r="A5" s="5">
        <v>8</v>
      </c>
      <c r="B5" s="6" t="s">
        <v>19</v>
      </c>
      <c r="C5" s="7">
        <v>1842582018.9822388</v>
      </c>
      <c r="D5" s="7">
        <v>329167095.84377879</v>
      </c>
      <c r="E5" s="7">
        <v>179531979.74485928</v>
      </c>
      <c r="F5" s="7">
        <v>43434982.296520345</v>
      </c>
      <c r="G5" s="8">
        <f t="shared" ref="G5:G30" si="0">SUM(C5:F5)</f>
        <v>2394716076.8673968</v>
      </c>
    </row>
    <row r="6" spans="1:7" ht="15" x14ac:dyDescent="0.25">
      <c r="A6" s="5">
        <v>9</v>
      </c>
      <c r="B6" s="6" t="s">
        <v>20</v>
      </c>
      <c r="C6" s="7">
        <v>25619460498.613441</v>
      </c>
      <c r="D6" s="7">
        <v>2249374306.5491962</v>
      </c>
      <c r="E6" s="7">
        <v>1139460462.6666667</v>
      </c>
      <c r="F6" s="7">
        <v>371311324.77580786</v>
      </c>
      <c r="G6" s="8">
        <f t="shared" si="0"/>
        <v>29379606592.60511</v>
      </c>
    </row>
    <row r="7" spans="1:7" ht="15" x14ac:dyDescent="0.25">
      <c r="A7" s="5">
        <v>10</v>
      </c>
      <c r="B7" s="6" t="s">
        <v>21</v>
      </c>
      <c r="C7" s="7">
        <v>906201783722.13184</v>
      </c>
      <c r="D7" s="7">
        <v>41638255385.98188</v>
      </c>
      <c r="E7" s="7">
        <v>95294548550</v>
      </c>
      <c r="F7" s="7">
        <v>5349209000</v>
      </c>
      <c r="G7" s="8">
        <f t="shared" si="0"/>
        <v>1048483796658.1138</v>
      </c>
    </row>
    <row r="8" spans="1:7" ht="15" x14ac:dyDescent="0.25">
      <c r="A8" s="5">
        <v>12</v>
      </c>
      <c r="B8" s="6" t="s">
        <v>22</v>
      </c>
      <c r="C8" s="7">
        <v>11031684185.381693</v>
      </c>
      <c r="D8" s="7">
        <v>752309968.38628876</v>
      </c>
      <c r="E8" s="7">
        <v>857702203.7175833</v>
      </c>
      <c r="F8" s="7">
        <v>80651965.00179337</v>
      </c>
      <c r="G8" s="8">
        <f t="shared" si="0"/>
        <v>12722348322.487358</v>
      </c>
    </row>
    <row r="9" spans="1:7" ht="15" x14ac:dyDescent="0.25">
      <c r="A9" s="5">
        <v>13</v>
      </c>
      <c r="B9" s="6" t="s">
        <v>23</v>
      </c>
      <c r="C9" s="7">
        <v>2781757022.6237345</v>
      </c>
      <c r="D9" s="7">
        <v>260588016.81000018</v>
      </c>
      <c r="E9" s="7">
        <v>141459366.58333334</v>
      </c>
      <c r="F9" s="7">
        <v>60687256.848563999</v>
      </c>
      <c r="G9" s="8">
        <f t="shared" si="0"/>
        <v>3244491662.8656325</v>
      </c>
    </row>
    <row r="10" spans="1:7" ht="15" x14ac:dyDescent="0.25">
      <c r="A10" s="5">
        <v>14</v>
      </c>
      <c r="B10" s="6" t="s">
        <v>24</v>
      </c>
      <c r="C10" s="7">
        <v>18277390573.633308</v>
      </c>
      <c r="D10" s="7">
        <v>1528738824.8287356</v>
      </c>
      <c r="E10" s="7">
        <v>1869753625.5</v>
      </c>
      <c r="F10" s="7">
        <v>396008179.00516099</v>
      </c>
      <c r="G10" s="8">
        <f t="shared" si="0"/>
        <v>22071891202.967205</v>
      </c>
    </row>
    <row r="11" spans="1:7" ht="15" x14ac:dyDescent="0.25">
      <c r="A11" s="5">
        <v>15</v>
      </c>
      <c r="B11" s="6" t="s">
        <v>25</v>
      </c>
      <c r="C11" s="7">
        <v>2659462198.4426646</v>
      </c>
      <c r="D11" s="7">
        <v>40976187.999999993</v>
      </c>
      <c r="E11" s="7">
        <v>119448030</v>
      </c>
      <c r="F11" s="7">
        <v>12381021.598862465</v>
      </c>
      <c r="G11" s="8">
        <f t="shared" si="0"/>
        <v>2832267438.0415273</v>
      </c>
    </row>
    <row r="12" spans="1:7" ht="15" x14ac:dyDescent="0.25">
      <c r="A12" s="5">
        <v>18</v>
      </c>
      <c r="B12" s="6" t="s">
        <v>26</v>
      </c>
      <c r="C12" s="7">
        <v>1038277751737.3145</v>
      </c>
      <c r="D12" s="7">
        <v>40278480650.188133</v>
      </c>
      <c r="E12" s="7">
        <v>113234555256</v>
      </c>
      <c r="F12" s="7">
        <v>17692133912.637352</v>
      </c>
      <c r="G12" s="8">
        <f t="shared" si="0"/>
        <v>1209482921556.1399</v>
      </c>
    </row>
    <row r="13" spans="1:7" ht="15" x14ac:dyDescent="0.25">
      <c r="A13" s="5">
        <v>20</v>
      </c>
      <c r="B13" s="6" t="s">
        <v>27</v>
      </c>
      <c r="C13" s="7">
        <v>1336404700.465374</v>
      </c>
      <c r="D13" s="7">
        <v>206265525.76980153</v>
      </c>
      <c r="E13" s="7">
        <v>123766802.71297145</v>
      </c>
      <c r="F13" s="7">
        <v>30853404.524703514</v>
      </c>
      <c r="G13" s="8">
        <f t="shared" si="0"/>
        <v>1697290433.4728506</v>
      </c>
    </row>
    <row r="14" spans="1:7" ht="15" x14ac:dyDescent="0.25">
      <c r="A14" s="5">
        <v>21</v>
      </c>
      <c r="B14" s="6" t="s">
        <v>28</v>
      </c>
      <c r="C14" s="7">
        <v>30647225631.531521</v>
      </c>
      <c r="D14" s="7">
        <v>3195314025.7112131</v>
      </c>
      <c r="E14" s="7">
        <v>1078649296</v>
      </c>
      <c r="F14" s="7">
        <v>673946830.5599488</v>
      </c>
      <c r="G14" s="8">
        <f t="shared" si="0"/>
        <v>35595135783.802689</v>
      </c>
    </row>
    <row r="15" spans="1:7" ht="15" x14ac:dyDescent="0.25">
      <c r="A15" s="5">
        <v>22</v>
      </c>
      <c r="B15" s="6" t="s">
        <v>29</v>
      </c>
      <c r="C15" s="7">
        <v>269756492889.04697</v>
      </c>
      <c r="D15" s="7">
        <v>9324539497.9494114</v>
      </c>
      <c r="E15" s="7">
        <v>10311732390.110291</v>
      </c>
      <c r="F15" s="7">
        <v>2598094900.8374329</v>
      </c>
      <c r="G15" s="8">
        <f t="shared" si="0"/>
        <v>291990859677.94409</v>
      </c>
    </row>
    <row r="16" spans="1:7" ht="15" x14ac:dyDescent="0.25">
      <c r="A16" s="5">
        <v>23</v>
      </c>
      <c r="B16" s="6" t="s">
        <v>30</v>
      </c>
      <c r="C16" s="7">
        <v>272080856585.44388</v>
      </c>
      <c r="D16" s="7">
        <v>21129588703.4995</v>
      </c>
      <c r="E16" s="7">
        <v>18207886007.7766</v>
      </c>
      <c r="F16" s="7">
        <v>3772265626.9523611</v>
      </c>
      <c r="G16" s="8">
        <f t="shared" si="0"/>
        <v>315190596923.6723</v>
      </c>
    </row>
    <row r="17" spans="1:7" ht="15" x14ac:dyDescent="0.25">
      <c r="A17" s="5">
        <v>24</v>
      </c>
      <c r="B17" s="6" t="s">
        <v>31</v>
      </c>
      <c r="C17" s="7">
        <v>28829832067.738541</v>
      </c>
      <c r="D17" s="7">
        <v>1859319088.9732561</v>
      </c>
      <c r="E17" s="7">
        <v>1713478847.615757</v>
      </c>
      <c r="F17" s="7">
        <v>594286121.5702306</v>
      </c>
      <c r="G17" s="8">
        <f t="shared" si="0"/>
        <v>32996916125.897785</v>
      </c>
    </row>
    <row r="18" spans="1:7" ht="15" x14ac:dyDescent="0.25">
      <c r="A18" s="5">
        <v>25</v>
      </c>
      <c r="B18" s="6" t="s">
        <v>32</v>
      </c>
      <c r="C18" s="7">
        <v>23622420696.742966</v>
      </c>
      <c r="D18" s="7">
        <v>4072149215.0020761</v>
      </c>
      <c r="E18" s="7">
        <v>2539685548</v>
      </c>
      <c r="F18" s="7">
        <v>549258409.82940793</v>
      </c>
      <c r="G18" s="8">
        <f t="shared" si="0"/>
        <v>30783513869.574448</v>
      </c>
    </row>
    <row r="19" spans="1:7" ht="15" x14ac:dyDescent="0.25">
      <c r="A19" s="5">
        <v>26</v>
      </c>
      <c r="B19" s="6" t="s">
        <v>33</v>
      </c>
      <c r="C19" s="7">
        <v>24383212089.32618</v>
      </c>
      <c r="D19" s="7">
        <v>0</v>
      </c>
      <c r="E19" s="7">
        <v>766556754.5</v>
      </c>
      <c r="F19" s="7">
        <v>395321598.40333432</v>
      </c>
      <c r="G19" s="8">
        <f t="shared" si="0"/>
        <v>25545090442.229515</v>
      </c>
    </row>
    <row r="20" spans="1:7" ht="15" x14ac:dyDescent="0.25">
      <c r="A20" s="5">
        <v>28</v>
      </c>
      <c r="B20" s="6" t="s">
        <v>34</v>
      </c>
      <c r="C20" s="7">
        <v>10264052933.043423</v>
      </c>
      <c r="D20" s="7">
        <v>1251648020.214967</v>
      </c>
      <c r="E20" s="7">
        <v>493424947.25</v>
      </c>
      <c r="F20" s="7">
        <v>179124405.94746602</v>
      </c>
      <c r="G20" s="8">
        <f t="shared" si="0"/>
        <v>12188250306.455856</v>
      </c>
    </row>
    <row r="21" spans="1:7" ht="15" x14ac:dyDescent="0.25">
      <c r="A21" s="5">
        <v>29</v>
      </c>
      <c r="B21" s="6" t="s">
        <v>35</v>
      </c>
      <c r="C21" s="7">
        <v>9068711515.8386974</v>
      </c>
      <c r="D21" s="7">
        <v>864452910.27524829</v>
      </c>
      <c r="E21" s="7">
        <v>771421522.84541667</v>
      </c>
      <c r="F21" s="7">
        <v>201642474.73948494</v>
      </c>
      <c r="G21" s="8">
        <f t="shared" si="0"/>
        <v>10906228423.698847</v>
      </c>
    </row>
    <row r="22" spans="1:7" ht="15" x14ac:dyDescent="0.25">
      <c r="A22" s="5">
        <v>31</v>
      </c>
      <c r="B22" s="6" t="s">
        <v>36</v>
      </c>
      <c r="C22" s="7">
        <v>29997975094.09721</v>
      </c>
      <c r="D22" s="7">
        <v>1002518134.1830592</v>
      </c>
      <c r="E22" s="7">
        <v>1078478295</v>
      </c>
      <c r="F22" s="7">
        <v>463514390.13768917</v>
      </c>
      <c r="G22" s="8">
        <f t="shared" si="0"/>
        <v>32542485913.417957</v>
      </c>
    </row>
    <row r="23" spans="1:7" ht="15" x14ac:dyDescent="0.25">
      <c r="A23" s="5">
        <v>32</v>
      </c>
      <c r="B23" s="6" t="s">
        <v>37</v>
      </c>
      <c r="C23" s="7">
        <v>33007654835.506081</v>
      </c>
      <c r="D23" s="7">
        <v>801949551.32781839</v>
      </c>
      <c r="E23" s="7">
        <v>933166463.91666663</v>
      </c>
      <c r="F23" s="7">
        <v>457203333.66399062</v>
      </c>
      <c r="G23" s="8">
        <f t="shared" si="0"/>
        <v>35199974184.414558</v>
      </c>
    </row>
    <row r="24" spans="1:7" ht="15" x14ac:dyDescent="0.25">
      <c r="A24" s="5">
        <v>33</v>
      </c>
      <c r="B24" s="6" t="s">
        <v>38</v>
      </c>
      <c r="C24" s="7">
        <v>58938402559.979507</v>
      </c>
      <c r="D24" s="7">
        <v>7351293381.176403</v>
      </c>
      <c r="E24" s="7">
        <v>267265432</v>
      </c>
      <c r="F24" s="7">
        <v>519389277</v>
      </c>
      <c r="G24" s="8">
        <f t="shared" si="0"/>
        <v>67076350650.155914</v>
      </c>
    </row>
    <row r="25" spans="1:7" ht="15" x14ac:dyDescent="0.25">
      <c r="A25" s="5">
        <v>34</v>
      </c>
      <c r="B25" s="6" t="s">
        <v>39</v>
      </c>
      <c r="C25" s="7">
        <v>19678031604.525593</v>
      </c>
      <c r="D25" s="7">
        <v>552914532.76184821</v>
      </c>
      <c r="E25" s="7">
        <v>515354169.83477545</v>
      </c>
      <c r="F25" s="7">
        <v>401036035.93060827</v>
      </c>
      <c r="G25" s="8">
        <f t="shared" si="0"/>
        <v>21147336343.052822</v>
      </c>
    </row>
    <row r="26" spans="1:7" ht="15" x14ac:dyDescent="0.25">
      <c r="A26" s="5">
        <v>35</v>
      </c>
      <c r="B26" s="6" t="s">
        <v>40</v>
      </c>
      <c r="C26" s="7">
        <v>12801548651.575951</v>
      </c>
      <c r="D26" s="7">
        <v>0</v>
      </c>
      <c r="E26" s="7">
        <v>426632506.12222499</v>
      </c>
      <c r="F26" s="7">
        <v>43322107.529940806</v>
      </c>
      <c r="G26" s="8">
        <f t="shared" si="0"/>
        <v>13271503265.228117</v>
      </c>
    </row>
    <row r="27" spans="1:7" ht="15" x14ac:dyDescent="0.25">
      <c r="A27" s="5">
        <v>36</v>
      </c>
      <c r="B27" s="6" t="s">
        <v>41</v>
      </c>
      <c r="C27" s="7">
        <v>11678518794.325277</v>
      </c>
      <c r="D27" s="7">
        <v>409034989.96999997</v>
      </c>
      <c r="E27" s="7">
        <v>500443791.56341666</v>
      </c>
      <c r="F27" s="7">
        <v>241339641.00786021</v>
      </c>
      <c r="G27" s="8">
        <f t="shared" si="0"/>
        <v>12829337216.866554</v>
      </c>
    </row>
    <row r="28" spans="1:7" ht="15" x14ac:dyDescent="0.25">
      <c r="A28" s="5">
        <v>39</v>
      </c>
      <c r="B28" s="6" t="s">
        <v>42</v>
      </c>
      <c r="C28" s="7">
        <v>37636455509.01458</v>
      </c>
      <c r="D28" s="7">
        <v>206115430.02832612</v>
      </c>
      <c r="E28" s="7">
        <v>1471707946.4166667</v>
      </c>
      <c r="F28" s="7">
        <v>234931737.30103737</v>
      </c>
      <c r="G28" s="8">
        <f t="shared" si="0"/>
        <v>39549210622.760612</v>
      </c>
    </row>
    <row r="29" spans="1:7" ht="15" x14ac:dyDescent="0.25">
      <c r="A29" s="5">
        <v>40</v>
      </c>
      <c r="B29" s="6" t="s">
        <v>43</v>
      </c>
      <c r="C29" s="7">
        <v>21475919388.975079</v>
      </c>
      <c r="D29" s="7">
        <v>457799826.46209627</v>
      </c>
      <c r="E29" s="7">
        <v>1033023395.255</v>
      </c>
      <c r="F29" s="7">
        <v>437378694.89609843</v>
      </c>
      <c r="G29" s="8">
        <f t="shared" si="0"/>
        <v>23404121305.588276</v>
      </c>
    </row>
    <row r="30" spans="1:7" ht="15" x14ac:dyDescent="0.25">
      <c r="A30" s="5">
        <v>43</v>
      </c>
      <c r="B30" s="6" t="s">
        <v>44</v>
      </c>
      <c r="C30" s="7">
        <v>4439024400.491312</v>
      </c>
      <c r="D30" s="7">
        <v>449382873.12301832</v>
      </c>
      <c r="E30" s="7">
        <v>392911181.37238312</v>
      </c>
      <c r="F30" s="7">
        <v>97768145.472286612</v>
      </c>
      <c r="G30" s="8">
        <f t="shared" si="0"/>
        <v>5379086600.4589996</v>
      </c>
    </row>
    <row r="31" spans="1:7" ht="15.75" x14ac:dyDescent="0.25">
      <c r="B31" s="9" t="s">
        <v>49</v>
      </c>
      <c r="C31" s="10">
        <f>SUM(C4:C30)</f>
        <v>3173001699394.063</v>
      </c>
      <c r="D31" s="10">
        <v>189677863620.77478</v>
      </c>
      <c r="E31" s="32">
        <v>277582960464.08795</v>
      </c>
      <c r="F31" s="32">
        <v>40856493189.299507</v>
      </c>
      <c r="G31" s="8">
        <f>SUM(C31:F31)</f>
        <v>3681119016668.2251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62"/>
  <sheetViews>
    <sheetView showGridLines="0" zoomScale="70" zoomScaleNormal="70" workbookViewId="0">
      <selection activeCell="M45" sqref="M45"/>
    </sheetView>
  </sheetViews>
  <sheetFormatPr baseColWidth="10" defaultRowHeight="14.25" x14ac:dyDescent="0.2"/>
  <cols>
    <col min="1" max="1" width="7.42578125" style="2" customWidth="1"/>
    <col min="2" max="2" width="14.140625" style="2" customWidth="1"/>
    <col min="3" max="3" width="18.28515625" style="2" bestFit="1" customWidth="1"/>
    <col min="4" max="12" width="22.7109375" style="2" customWidth="1"/>
    <col min="13" max="13" width="16.7109375" style="2" bestFit="1" customWidth="1"/>
    <col min="14" max="16384" width="11.42578125" style="2"/>
  </cols>
  <sheetData>
    <row r="1" spans="2:12" ht="18" x14ac:dyDescent="0.25">
      <c r="B1" s="1" t="s">
        <v>64</v>
      </c>
    </row>
    <row r="2" spans="2:12" x14ac:dyDescent="0.2">
      <c r="B2" s="2" t="s">
        <v>51</v>
      </c>
      <c r="E2" s="2" t="s">
        <v>69</v>
      </c>
    </row>
    <row r="4" spans="2:12" ht="30.75" customHeight="1" x14ac:dyDescent="0.2">
      <c r="B4" s="14" t="s">
        <v>60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7</v>
      </c>
      <c r="I4" s="14" t="s">
        <v>8</v>
      </c>
      <c r="J4" s="14" t="s">
        <v>9</v>
      </c>
      <c r="K4" s="14" t="s">
        <v>10</v>
      </c>
      <c r="L4" s="14" t="s">
        <v>11</v>
      </c>
    </row>
    <row r="5" spans="2:12" ht="15" x14ac:dyDescent="0.25">
      <c r="B5" s="5">
        <v>6</v>
      </c>
      <c r="C5" s="15" t="s">
        <v>18</v>
      </c>
      <c r="D5" s="16">
        <v>784092563.43144822</v>
      </c>
      <c r="E5" s="16">
        <v>2878390758.155314</v>
      </c>
      <c r="F5" s="16">
        <v>28817575084.549721</v>
      </c>
      <c r="G5" s="16">
        <v>34196513991.695866</v>
      </c>
      <c r="H5" s="16">
        <v>951394299.24224293</v>
      </c>
      <c r="I5" s="16"/>
      <c r="J5" s="16">
        <v>23067487657.129883</v>
      </c>
      <c r="K5" s="16">
        <v>26504578354.252171</v>
      </c>
      <c r="L5" s="16">
        <v>10050151615.830467</v>
      </c>
    </row>
    <row r="6" spans="2:12" ht="15" x14ac:dyDescent="0.25">
      <c r="B6" s="5">
        <v>8</v>
      </c>
      <c r="C6" s="15" t="s">
        <v>19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</row>
    <row r="7" spans="2:12" ht="15" x14ac:dyDescent="0.25">
      <c r="B7" s="5">
        <v>9</v>
      </c>
      <c r="C7" s="15" t="s">
        <v>20</v>
      </c>
      <c r="D7" s="16">
        <v>54221619.569927037</v>
      </c>
      <c r="E7" s="16"/>
      <c r="F7" s="16">
        <v>2863626713.5236192</v>
      </c>
      <c r="G7" s="16">
        <v>2413894062.7645745</v>
      </c>
      <c r="H7" s="16">
        <v>51112450.839448795</v>
      </c>
      <c r="I7" s="16"/>
      <c r="J7" s="16">
        <v>1655314164.0151887</v>
      </c>
      <c r="K7" s="16">
        <v>2469528153.5074897</v>
      </c>
      <c r="L7" s="16">
        <v>118807545.64927536</v>
      </c>
    </row>
    <row r="8" spans="2:12" ht="15" x14ac:dyDescent="0.25">
      <c r="B8" s="5">
        <v>10</v>
      </c>
      <c r="C8" s="15" t="s">
        <v>21</v>
      </c>
      <c r="D8" s="16">
        <v>5328583952.8177233</v>
      </c>
      <c r="E8" s="16">
        <v>24943763828.76189</v>
      </c>
      <c r="F8" s="16">
        <v>160300124061.60086</v>
      </c>
      <c r="G8" s="16">
        <v>135741239994.8885</v>
      </c>
      <c r="H8" s="16"/>
      <c r="I8" s="16">
        <v>85960828.478478581</v>
      </c>
      <c r="J8" s="16">
        <v>34092093009.736649</v>
      </c>
      <c r="K8" s="16">
        <v>43716178931.316643</v>
      </c>
      <c r="L8" s="16">
        <v>59650916875.757607</v>
      </c>
    </row>
    <row r="9" spans="2:12" ht="15" x14ac:dyDescent="0.25">
      <c r="B9" s="5">
        <v>12</v>
      </c>
      <c r="C9" s="15" t="s">
        <v>22</v>
      </c>
      <c r="D9" s="16">
        <v>23832070.141075991</v>
      </c>
      <c r="E9" s="16">
        <v>13357207.722207598</v>
      </c>
      <c r="F9" s="16">
        <v>2758862367.7692695</v>
      </c>
      <c r="G9" s="16">
        <v>1821118984.4278646</v>
      </c>
      <c r="H9" s="16"/>
      <c r="I9" s="16">
        <v>2150362.2606202797</v>
      </c>
      <c r="J9" s="16">
        <v>258517599.86179328</v>
      </c>
      <c r="K9" s="16">
        <v>804090576.73507035</v>
      </c>
      <c r="L9" s="16">
        <v>27326941.417419836</v>
      </c>
    </row>
    <row r="10" spans="2:12" ht="15" x14ac:dyDescent="0.25">
      <c r="B10" s="5">
        <v>13</v>
      </c>
      <c r="C10" s="15" t="s">
        <v>23</v>
      </c>
      <c r="D10" s="16"/>
      <c r="E10" s="16"/>
      <c r="F10" s="16"/>
      <c r="G10" s="16"/>
      <c r="H10" s="16">
        <v>65815187.031974129</v>
      </c>
      <c r="I10" s="16"/>
      <c r="J10" s="16">
        <v>132172127.35815062</v>
      </c>
      <c r="K10" s="16">
        <v>959656404.52715373</v>
      </c>
      <c r="L10" s="16">
        <v>26203607.855969574</v>
      </c>
    </row>
    <row r="11" spans="2:12" ht="15" x14ac:dyDescent="0.25">
      <c r="B11" s="5">
        <v>14</v>
      </c>
      <c r="C11" s="15" t="s">
        <v>24</v>
      </c>
      <c r="D11" s="16"/>
      <c r="E11" s="16">
        <v>11755971.905057998</v>
      </c>
      <c r="F11" s="16">
        <v>3805430971.3918738</v>
      </c>
      <c r="G11" s="16">
        <v>714998292.57325339</v>
      </c>
      <c r="H11" s="16">
        <v>1231709816.9200449</v>
      </c>
      <c r="I11" s="16"/>
      <c r="J11" s="16">
        <v>778870758.04598892</v>
      </c>
      <c r="K11" s="16">
        <v>2151844202.888762</v>
      </c>
      <c r="L11" s="16">
        <v>365790926.25900924</v>
      </c>
    </row>
    <row r="12" spans="2:12" ht="15" x14ac:dyDescent="0.25">
      <c r="B12" s="5">
        <v>15</v>
      </c>
      <c r="C12" s="15" t="s">
        <v>25</v>
      </c>
      <c r="D12" s="16">
        <v>14459259.570187967</v>
      </c>
      <c r="E12" s="16"/>
      <c r="F12" s="16">
        <v>686367649.37884474</v>
      </c>
      <c r="G12" s="16">
        <v>990812989.13367426</v>
      </c>
      <c r="H12" s="16"/>
      <c r="I12" s="16"/>
      <c r="J12" s="16">
        <v>44908900.060269609</v>
      </c>
      <c r="K12" s="16">
        <v>41716926.003385656</v>
      </c>
      <c r="L12" s="16">
        <v>39536916.775371358</v>
      </c>
    </row>
    <row r="13" spans="2:12" ht="15" x14ac:dyDescent="0.25">
      <c r="B13" s="5">
        <v>18</v>
      </c>
      <c r="C13" s="15" t="s">
        <v>26</v>
      </c>
      <c r="D13" s="16">
        <v>2662039764.9122205</v>
      </c>
      <c r="E13" s="16">
        <v>5635119352.519187</v>
      </c>
      <c r="F13" s="16">
        <v>18066734802.820324</v>
      </c>
      <c r="G13" s="16">
        <v>27838233204.072594</v>
      </c>
      <c r="H13" s="16">
        <v>2826901047.975275</v>
      </c>
      <c r="I13" s="16">
        <v>888429492.62404573</v>
      </c>
      <c r="J13" s="16">
        <v>70645423151.113983</v>
      </c>
      <c r="K13" s="16">
        <v>122250776712.289</v>
      </c>
      <c r="L13" s="16">
        <v>43015125764.250076</v>
      </c>
    </row>
    <row r="14" spans="2:12" ht="15" x14ac:dyDescent="0.25">
      <c r="B14" s="5">
        <v>20</v>
      </c>
      <c r="C14" s="15" t="s">
        <v>27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</row>
    <row r="15" spans="2:12" ht="15" x14ac:dyDescent="0.25">
      <c r="B15" s="5">
        <v>21</v>
      </c>
      <c r="C15" s="15" t="s">
        <v>28</v>
      </c>
      <c r="D15" s="16"/>
      <c r="E15" s="16"/>
      <c r="F15" s="16"/>
      <c r="G15" s="16"/>
      <c r="H15" s="16">
        <v>1926168785.2680585</v>
      </c>
      <c r="I15" s="16"/>
      <c r="J15" s="16">
        <v>2633177615.9513702</v>
      </c>
      <c r="K15" s="16">
        <v>5224214089.2041569</v>
      </c>
      <c r="L15" s="16">
        <v>740020649.38129497</v>
      </c>
    </row>
    <row r="16" spans="2:12" ht="15" x14ac:dyDescent="0.25">
      <c r="B16" s="5">
        <v>22</v>
      </c>
      <c r="C16" s="15" t="s">
        <v>29</v>
      </c>
      <c r="D16" s="16">
        <v>128554846.96440552</v>
      </c>
      <c r="E16" s="16"/>
      <c r="F16" s="16">
        <v>392865178.28507316</v>
      </c>
      <c r="G16" s="16">
        <v>295311791.64140654</v>
      </c>
      <c r="H16" s="16"/>
      <c r="I16" s="16">
        <v>85716782.119095087</v>
      </c>
      <c r="J16" s="16">
        <v>23410831624.82373</v>
      </c>
      <c r="K16" s="16">
        <v>28292396616.410717</v>
      </c>
      <c r="L16" s="16">
        <v>4781658763.183485</v>
      </c>
    </row>
    <row r="17" spans="2:12" ht="15" x14ac:dyDescent="0.25">
      <c r="B17" s="5">
        <v>23</v>
      </c>
      <c r="C17" s="15" t="s">
        <v>30</v>
      </c>
      <c r="D17" s="16">
        <v>444089647.60337079</v>
      </c>
      <c r="E17" s="16">
        <v>80793457.393582806</v>
      </c>
      <c r="F17" s="16">
        <v>8743468276.6714935</v>
      </c>
      <c r="G17" s="16">
        <v>6036294218.3408823</v>
      </c>
      <c r="H17" s="16"/>
      <c r="I17" s="16">
        <v>73761742.839962155</v>
      </c>
      <c r="J17" s="16">
        <v>27775678510.454613</v>
      </c>
      <c r="K17" s="16">
        <v>27723852790.224552</v>
      </c>
      <c r="L17" s="16">
        <v>10529825979.976286</v>
      </c>
    </row>
    <row r="18" spans="2:12" ht="15" x14ac:dyDescent="0.25">
      <c r="B18" s="5">
        <v>24</v>
      </c>
      <c r="C18" s="15" t="s">
        <v>31</v>
      </c>
      <c r="D18" s="16"/>
      <c r="E18" s="16"/>
      <c r="F18" s="16"/>
      <c r="G18" s="16"/>
      <c r="H18" s="16"/>
      <c r="I18" s="16">
        <v>11912069.310577203</v>
      </c>
      <c r="J18" s="16">
        <v>2879478682.8527231</v>
      </c>
      <c r="K18" s="16">
        <v>3411367738.8626409</v>
      </c>
      <c r="L18" s="16">
        <v>528952778.7708562</v>
      </c>
    </row>
    <row r="19" spans="2:12" ht="15" x14ac:dyDescent="0.25">
      <c r="B19" s="5">
        <v>25</v>
      </c>
      <c r="C19" s="15" t="s">
        <v>32</v>
      </c>
      <c r="D19" s="16"/>
      <c r="E19" s="16"/>
      <c r="F19" s="16">
        <v>321557865.91065508</v>
      </c>
      <c r="G19" s="16">
        <v>196260098.69630024</v>
      </c>
      <c r="H19" s="16"/>
      <c r="I19" s="16">
        <v>8909553.4981757998</v>
      </c>
      <c r="J19" s="16">
        <v>1508870061.3777256</v>
      </c>
      <c r="K19" s="16">
        <v>3063158840.5380988</v>
      </c>
      <c r="L19" s="16">
        <v>2146881876.3711543</v>
      </c>
    </row>
    <row r="20" spans="2:12" ht="15" x14ac:dyDescent="0.25">
      <c r="B20" s="5">
        <v>26</v>
      </c>
      <c r="C20" s="15" t="s">
        <v>33</v>
      </c>
      <c r="D20" s="16"/>
      <c r="E20" s="16"/>
      <c r="F20" s="16"/>
      <c r="G20" s="16"/>
      <c r="H20" s="16">
        <v>1382492.9971145352</v>
      </c>
      <c r="I20" s="16"/>
      <c r="J20" s="16">
        <v>593415493.57480359</v>
      </c>
      <c r="K20" s="16">
        <v>10213766008.369608</v>
      </c>
      <c r="L20" s="16">
        <v>113265105.6992112</v>
      </c>
    </row>
    <row r="21" spans="2:12" ht="15" x14ac:dyDescent="0.25">
      <c r="B21" s="5">
        <v>28</v>
      </c>
      <c r="C21" s="15" t="s">
        <v>34</v>
      </c>
      <c r="D21" s="16">
        <v>8919181.045161359</v>
      </c>
      <c r="E21" s="16"/>
      <c r="F21" s="16">
        <v>228285484.23052186</v>
      </c>
      <c r="G21" s="16">
        <v>583315440.55828118</v>
      </c>
      <c r="H21" s="16">
        <v>141998503.154587</v>
      </c>
      <c r="I21" s="16"/>
      <c r="J21" s="16">
        <v>1094467645.1953478</v>
      </c>
      <c r="K21" s="16">
        <v>1703765930.3877299</v>
      </c>
      <c r="L21" s="16">
        <v>133291816.67511541</v>
      </c>
    </row>
    <row r="22" spans="2:12" ht="15" x14ac:dyDescent="0.25">
      <c r="B22" s="5">
        <v>29</v>
      </c>
      <c r="C22" s="15" t="s">
        <v>35</v>
      </c>
      <c r="D22" s="16"/>
      <c r="E22" s="16"/>
      <c r="F22" s="16"/>
      <c r="G22" s="16"/>
      <c r="H22" s="16">
        <v>182985846.68846247</v>
      </c>
      <c r="I22" s="16"/>
      <c r="J22" s="16">
        <v>1674801230.927475</v>
      </c>
      <c r="K22" s="16">
        <v>1649173430.7885473</v>
      </c>
      <c r="L22" s="16">
        <v>65713254.699599996</v>
      </c>
    </row>
    <row r="23" spans="2:12" ht="15" x14ac:dyDescent="0.25">
      <c r="B23" s="5">
        <v>31</v>
      </c>
      <c r="C23" s="15" t="s">
        <v>36</v>
      </c>
      <c r="D23" s="16"/>
      <c r="E23" s="16"/>
      <c r="F23" s="16"/>
      <c r="G23" s="16"/>
      <c r="H23" s="16">
        <v>11726830.431039959</v>
      </c>
      <c r="I23" s="16"/>
      <c r="J23" s="16">
        <v>2836311481.6273212</v>
      </c>
      <c r="K23" s="16">
        <v>5130353202.9876776</v>
      </c>
      <c r="L23" s="16">
        <v>51336874.471469365</v>
      </c>
    </row>
    <row r="24" spans="2:12" ht="15" x14ac:dyDescent="0.25">
      <c r="B24" s="5">
        <v>32</v>
      </c>
      <c r="C24" s="15" t="s">
        <v>37</v>
      </c>
      <c r="D24" s="16"/>
      <c r="E24" s="16"/>
      <c r="F24" s="16"/>
      <c r="G24" s="16"/>
      <c r="H24" s="16">
        <v>744841995.67979109</v>
      </c>
      <c r="I24" s="16"/>
      <c r="J24" s="16">
        <v>3049067880.4185452</v>
      </c>
      <c r="K24" s="16">
        <v>5347965145.6289253</v>
      </c>
      <c r="L24" s="16">
        <v>340588678.49872518</v>
      </c>
    </row>
    <row r="25" spans="2:12" ht="15" x14ac:dyDescent="0.25">
      <c r="B25" s="5">
        <v>33</v>
      </c>
      <c r="C25" s="15" t="s">
        <v>38</v>
      </c>
      <c r="D25" s="16"/>
      <c r="E25" s="16"/>
      <c r="F25" s="16"/>
      <c r="G25" s="16"/>
      <c r="H25" s="16">
        <v>1383097097.1891866</v>
      </c>
      <c r="I25" s="16"/>
      <c r="J25" s="16">
        <v>4798515614.8464184</v>
      </c>
      <c r="K25" s="16">
        <v>14335063794.667963</v>
      </c>
      <c r="L25" s="16">
        <v>439354815.47055095</v>
      </c>
    </row>
    <row r="26" spans="2:12" ht="15" x14ac:dyDescent="0.25">
      <c r="B26" s="5">
        <v>34</v>
      </c>
      <c r="C26" s="15" t="s">
        <v>39</v>
      </c>
      <c r="D26" s="16"/>
      <c r="E26" s="16"/>
      <c r="F26" s="16"/>
      <c r="G26" s="16"/>
      <c r="H26" s="16">
        <v>321449307.80196607</v>
      </c>
      <c r="I26" s="16"/>
      <c r="J26" s="16">
        <v>423780938.15848118</v>
      </c>
      <c r="K26" s="16">
        <v>3533182030.5098834</v>
      </c>
      <c r="L26" s="16">
        <v>146118371.01351905</v>
      </c>
    </row>
    <row r="27" spans="2:12" ht="15" x14ac:dyDescent="0.25">
      <c r="B27" s="5">
        <v>35</v>
      </c>
      <c r="C27" s="15" t="s">
        <v>40</v>
      </c>
      <c r="D27" s="16"/>
      <c r="E27" s="16"/>
      <c r="F27" s="16"/>
      <c r="G27" s="16"/>
      <c r="H27" s="16"/>
      <c r="I27" s="16"/>
      <c r="J27" s="16">
        <v>440638813.37032664</v>
      </c>
      <c r="K27" s="16">
        <v>2974762507.5608587</v>
      </c>
      <c r="L27" s="16"/>
    </row>
    <row r="28" spans="2:12" ht="15" x14ac:dyDescent="0.25">
      <c r="B28" s="5">
        <v>36</v>
      </c>
      <c r="C28" s="15" t="s">
        <v>41</v>
      </c>
      <c r="D28" s="16"/>
      <c r="E28" s="16"/>
      <c r="F28" s="16"/>
      <c r="G28" s="16"/>
      <c r="H28" s="16"/>
      <c r="I28" s="16"/>
      <c r="J28" s="16">
        <v>1095196370.1769648</v>
      </c>
      <c r="K28" s="16">
        <v>1832705718.1090691</v>
      </c>
      <c r="L28" s="16">
        <v>61899442.336751416</v>
      </c>
    </row>
    <row r="29" spans="2:12" ht="15" x14ac:dyDescent="0.25">
      <c r="B29" s="5">
        <v>39</v>
      </c>
      <c r="C29" s="15" t="s">
        <v>42</v>
      </c>
      <c r="D29" s="16"/>
      <c r="E29" s="16"/>
      <c r="F29" s="16"/>
      <c r="G29" s="16"/>
      <c r="H29" s="16"/>
      <c r="I29" s="16">
        <v>921560.87382335984</v>
      </c>
      <c r="J29" s="16">
        <v>6146175084.0882444</v>
      </c>
      <c r="K29" s="16">
        <v>4391086772.7542696</v>
      </c>
      <c r="L29" s="16">
        <v>300688413.81705797</v>
      </c>
    </row>
    <row r="30" spans="2:12" ht="15" x14ac:dyDescent="0.25">
      <c r="B30" s="5">
        <v>40</v>
      </c>
      <c r="C30" s="15" t="s">
        <v>43</v>
      </c>
      <c r="D30" s="16"/>
      <c r="E30" s="16"/>
      <c r="F30" s="16">
        <v>265886105.60990736</v>
      </c>
      <c r="G30" s="16">
        <v>81323076.635849819</v>
      </c>
      <c r="H30" s="16"/>
      <c r="I30" s="16"/>
      <c r="J30" s="16">
        <v>1021966710.477025</v>
      </c>
      <c r="K30" s="16">
        <v>3796491919.6076012</v>
      </c>
      <c r="L30" s="16">
        <v>7481417.6086315196</v>
      </c>
    </row>
    <row r="31" spans="2:12" ht="15" x14ac:dyDescent="0.25">
      <c r="B31" s="5">
        <v>43</v>
      </c>
      <c r="C31" s="15" t="s">
        <v>44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</row>
    <row r="32" spans="2:12" ht="19.5" customHeight="1" x14ac:dyDescent="0.2">
      <c r="C32" s="17" t="s">
        <v>45</v>
      </c>
      <c r="D32" s="18">
        <f>SUM(D5:D31)</f>
        <v>9448792906.055521</v>
      </c>
      <c r="E32" s="18">
        <f t="shared" ref="E32:L32" si="0">SUM(E5:E31)</f>
        <v>33563180576.457241</v>
      </c>
      <c r="F32" s="18">
        <f t="shared" si="0"/>
        <v>227250784561.7421</v>
      </c>
      <c r="G32" s="18">
        <f t="shared" si="0"/>
        <v>210909316145.42905</v>
      </c>
      <c r="H32" s="18">
        <f t="shared" si="0"/>
        <v>9840583661.2191906</v>
      </c>
      <c r="I32" s="18">
        <f t="shared" si="0"/>
        <v>1157762392.0047784</v>
      </c>
      <c r="J32" s="18">
        <f t="shared" si="0"/>
        <v>212057161125.64301</v>
      </c>
      <c r="K32" s="18">
        <f t="shared" si="0"/>
        <v>321521676798.13202</v>
      </c>
      <c r="L32" s="18">
        <f t="shared" si="0"/>
        <v>133680938431.76891</v>
      </c>
    </row>
    <row r="34" spans="2:13" ht="31.5" x14ac:dyDescent="0.2">
      <c r="B34" s="14" t="s">
        <v>60</v>
      </c>
      <c r="C34" s="14" t="s">
        <v>1</v>
      </c>
      <c r="D34" s="14" t="s">
        <v>13</v>
      </c>
      <c r="E34" s="14" t="s">
        <v>14</v>
      </c>
      <c r="F34" s="14" t="s">
        <v>15</v>
      </c>
      <c r="G34" s="14" t="s">
        <v>16</v>
      </c>
      <c r="H34" s="14" t="s">
        <v>17</v>
      </c>
      <c r="I34" s="14" t="s">
        <v>12</v>
      </c>
      <c r="J34" s="14" t="s">
        <v>6</v>
      </c>
      <c r="K34" s="19" t="s">
        <v>70</v>
      </c>
    </row>
    <row r="35" spans="2:13" ht="15" x14ac:dyDescent="0.25">
      <c r="B35" s="5">
        <v>6</v>
      </c>
      <c r="C35" s="15" t="s">
        <v>18</v>
      </c>
      <c r="D35" s="16">
        <v>44473119528.189926</v>
      </c>
      <c r="E35" s="16">
        <v>9680447123.0658531</v>
      </c>
      <c r="F35" s="16">
        <v>5145931826.8070145</v>
      </c>
      <c r="G35" s="16">
        <v>52519360812.255013</v>
      </c>
      <c r="H35" s="16">
        <v>25177152688.529488</v>
      </c>
      <c r="I35" s="16">
        <v>1654455402.7925</v>
      </c>
      <c r="J35" s="16">
        <v>623941329.39412248</v>
      </c>
      <c r="K35" s="16">
        <v>266524593035.32101</v>
      </c>
      <c r="L35" s="11"/>
      <c r="M35" s="11"/>
    </row>
    <row r="36" spans="2:13" ht="15" x14ac:dyDescent="0.25">
      <c r="B36" s="5">
        <v>8</v>
      </c>
      <c r="C36" s="15" t="s">
        <v>19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1842582018.9822388</v>
      </c>
      <c r="L36" s="11"/>
      <c r="M36" s="11"/>
    </row>
    <row r="37" spans="2:13" ht="15" x14ac:dyDescent="0.25">
      <c r="B37" s="5">
        <v>9</v>
      </c>
      <c r="C37" s="15" t="s">
        <v>20</v>
      </c>
      <c r="D37" s="16">
        <v>4894097248.115634</v>
      </c>
      <c r="E37" s="16">
        <v>998265424.49972117</v>
      </c>
      <c r="F37" s="16">
        <v>1450392889.19087</v>
      </c>
      <c r="G37" s="16">
        <v>5824770280.3610659</v>
      </c>
      <c r="H37" s="16">
        <v>2813970086.8199496</v>
      </c>
      <c r="I37" s="16"/>
      <c r="J37" s="16"/>
      <c r="K37" s="16">
        <v>25608000638.856766</v>
      </c>
      <c r="L37" s="11"/>
      <c r="M37" s="11"/>
    </row>
    <row r="38" spans="2:13" ht="15" x14ac:dyDescent="0.25">
      <c r="B38" s="5">
        <v>10</v>
      </c>
      <c r="C38" s="15" t="s">
        <v>21</v>
      </c>
      <c r="D38" s="16">
        <v>66805725694.319542</v>
      </c>
      <c r="E38" s="16">
        <v>12048385534.439512</v>
      </c>
      <c r="F38" s="16">
        <v>3622808762.2966795</v>
      </c>
      <c r="G38" s="16">
        <v>189564837798.68939</v>
      </c>
      <c r="H38" s="16">
        <v>126517835686.69151</v>
      </c>
      <c r="I38" s="16">
        <v>1641718438.8531363</v>
      </c>
      <c r="J38" s="16"/>
      <c r="K38" s="16">
        <v>864060173398.64819</v>
      </c>
      <c r="L38" s="11"/>
      <c r="M38" s="11"/>
    </row>
    <row r="39" spans="2:13" ht="15" x14ac:dyDescent="0.25">
      <c r="B39" s="5">
        <v>12</v>
      </c>
      <c r="C39" s="15" t="s">
        <v>22</v>
      </c>
      <c r="D39" s="16">
        <v>1392064481.1137967</v>
      </c>
      <c r="E39" s="16">
        <v>270494485.86688846</v>
      </c>
      <c r="F39" s="16">
        <v>56105062.960349515</v>
      </c>
      <c r="G39" s="16">
        <v>2276260236.0056357</v>
      </c>
      <c r="H39" s="16">
        <v>1288591746.5480986</v>
      </c>
      <c r="I39" s="16">
        <v>38912062.551602393</v>
      </c>
      <c r="J39" s="16"/>
      <c r="K39" s="16">
        <v>11031684185.381693</v>
      </c>
      <c r="L39" s="11"/>
      <c r="M39" s="11"/>
    </row>
    <row r="40" spans="2:13" ht="15" x14ac:dyDescent="0.25">
      <c r="B40" s="5">
        <v>13</v>
      </c>
      <c r="C40" s="15" t="s">
        <v>23</v>
      </c>
      <c r="D40" s="16">
        <v>543615554.10887694</v>
      </c>
      <c r="E40" s="16">
        <v>7222629.1634674072</v>
      </c>
      <c r="F40" s="16"/>
      <c r="G40" s="16">
        <v>823207275.45935786</v>
      </c>
      <c r="H40" s="16">
        <v>223864237.1187841</v>
      </c>
      <c r="I40" s="16"/>
      <c r="J40" s="16"/>
      <c r="K40" s="16">
        <v>2781757022.6237345</v>
      </c>
      <c r="L40" s="11"/>
      <c r="M40" s="11"/>
    </row>
    <row r="41" spans="2:13" ht="15" x14ac:dyDescent="0.25">
      <c r="B41" s="5">
        <v>14</v>
      </c>
      <c r="C41" s="15" t="s">
        <v>24</v>
      </c>
      <c r="D41" s="16">
        <v>2896906596.3835759</v>
      </c>
      <c r="E41" s="16">
        <v>631076289.50994611</v>
      </c>
      <c r="F41" s="16">
        <v>164733926.1847254</v>
      </c>
      <c r="G41" s="16">
        <v>2890367288.2582564</v>
      </c>
      <c r="H41" s="16">
        <v>2596258795.9523129</v>
      </c>
      <c r="I41" s="16"/>
      <c r="J41" s="16"/>
      <c r="K41" s="16">
        <v>18239743836.272808</v>
      </c>
      <c r="L41" s="11"/>
      <c r="M41" s="11"/>
    </row>
    <row r="42" spans="2:13" ht="15" x14ac:dyDescent="0.25">
      <c r="B42" s="5">
        <v>15</v>
      </c>
      <c r="C42" s="15" t="s">
        <v>25</v>
      </c>
      <c r="D42" s="16">
        <v>72876480.507796317</v>
      </c>
      <c r="E42" s="16">
        <v>5540394.0485217599</v>
      </c>
      <c r="F42" s="16">
        <v>5801055.2191598397</v>
      </c>
      <c r="G42" s="16">
        <v>417714895.33737159</v>
      </c>
      <c r="H42" s="16">
        <v>320935727.51554763</v>
      </c>
      <c r="I42" s="16">
        <v>18791004.892533839</v>
      </c>
      <c r="J42" s="16"/>
      <c r="K42" s="16">
        <v>2659462198.4426646</v>
      </c>
      <c r="L42" s="11"/>
      <c r="M42" s="11"/>
    </row>
    <row r="43" spans="2:13" ht="15" x14ac:dyDescent="0.25">
      <c r="B43" s="5">
        <v>18</v>
      </c>
      <c r="C43" s="15" t="s">
        <v>26</v>
      </c>
      <c r="D43" s="16">
        <v>250172048756.64038</v>
      </c>
      <c r="E43" s="16">
        <v>51805897438.546318</v>
      </c>
      <c r="F43" s="16">
        <v>53328532535.551239</v>
      </c>
      <c r="G43" s="16">
        <v>263020264016.08505</v>
      </c>
      <c r="H43" s="16">
        <v>114060987221.41806</v>
      </c>
      <c r="I43" s="16"/>
      <c r="J43" s="16"/>
      <c r="K43" s="16">
        <v>1026216513260.8179</v>
      </c>
      <c r="L43" s="11"/>
      <c r="M43" s="11"/>
    </row>
    <row r="44" spans="2:13" ht="15" x14ac:dyDescent="0.25">
      <c r="B44" s="5">
        <v>20</v>
      </c>
      <c r="C44" s="15" t="s">
        <v>27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1336404700.465374</v>
      </c>
      <c r="L44" s="11"/>
      <c r="M44" s="11"/>
    </row>
    <row r="45" spans="2:13" ht="15" x14ac:dyDescent="0.25">
      <c r="B45" s="5">
        <v>21</v>
      </c>
      <c r="C45" s="15" t="s">
        <v>28</v>
      </c>
      <c r="D45" s="16">
        <v>7645737604.7806072</v>
      </c>
      <c r="E45" s="16">
        <v>1437952415.119904</v>
      </c>
      <c r="F45" s="16">
        <v>1024174661.3257475</v>
      </c>
      <c r="G45" s="16">
        <v>6791887068.8040419</v>
      </c>
      <c r="H45" s="16">
        <v>3223892741.6963391</v>
      </c>
      <c r="I45" s="16"/>
      <c r="J45" s="16"/>
      <c r="K45" s="16">
        <v>30647225631.531521</v>
      </c>
      <c r="L45" s="11"/>
      <c r="M45" s="11"/>
    </row>
    <row r="46" spans="2:13" ht="15" x14ac:dyDescent="0.25">
      <c r="B46" s="5">
        <v>22</v>
      </c>
      <c r="C46" s="15" t="s">
        <v>29</v>
      </c>
      <c r="D46" s="16">
        <v>83319932182.246246</v>
      </c>
      <c r="E46" s="16">
        <v>16365054549.266979</v>
      </c>
      <c r="F46" s="16">
        <v>5839916473.8756075</v>
      </c>
      <c r="G46" s="16">
        <v>81886339808.42131</v>
      </c>
      <c r="H46" s="16">
        <v>18483756632.795422</v>
      </c>
      <c r="I46" s="16"/>
      <c r="J46" s="16"/>
      <c r="K46" s="16">
        <v>263282335250.03345</v>
      </c>
      <c r="L46" s="11"/>
      <c r="M46" s="11"/>
    </row>
    <row r="47" spans="2:13" ht="15" x14ac:dyDescent="0.25">
      <c r="B47" s="5">
        <v>23</v>
      </c>
      <c r="C47" s="15" t="s">
        <v>30</v>
      </c>
      <c r="D47" s="16">
        <v>67207227585.667938</v>
      </c>
      <c r="E47" s="16">
        <v>13130018459.615465</v>
      </c>
      <c r="F47" s="16">
        <v>5798634191.5308161</v>
      </c>
      <c r="G47" s="16">
        <v>75469627494.083466</v>
      </c>
      <c r="H47" s="16">
        <v>24126825142.345909</v>
      </c>
      <c r="I47" s="16"/>
      <c r="J47" s="16"/>
      <c r="K47" s="16">
        <v>267140097496.74835</v>
      </c>
      <c r="L47" s="11"/>
      <c r="M47" s="11"/>
    </row>
    <row r="48" spans="2:13" ht="15" x14ac:dyDescent="0.25">
      <c r="B48" s="5">
        <v>24</v>
      </c>
      <c r="C48" s="15" t="s">
        <v>31</v>
      </c>
      <c r="D48" s="16">
        <v>9624785438.5562553</v>
      </c>
      <c r="E48" s="16">
        <v>1306943039.6198039</v>
      </c>
      <c r="F48" s="16">
        <v>662295382.24933243</v>
      </c>
      <c r="G48" s="16">
        <v>8406504518.6441813</v>
      </c>
      <c r="H48" s="16">
        <v>1909720621.9538319</v>
      </c>
      <c r="I48" s="16"/>
      <c r="J48" s="16"/>
      <c r="K48" s="16">
        <v>28741960270.820202</v>
      </c>
      <c r="L48" s="11"/>
      <c r="M48" s="11"/>
    </row>
    <row r="49" spans="2:13" ht="15" x14ac:dyDescent="0.25">
      <c r="B49" s="5">
        <v>25</v>
      </c>
      <c r="C49" s="15" t="s">
        <v>32</v>
      </c>
      <c r="D49" s="16">
        <v>6492420653.5918274</v>
      </c>
      <c r="E49" s="16">
        <v>855029800.89007568</v>
      </c>
      <c r="F49" s="16">
        <v>563213512.55988646</v>
      </c>
      <c r="G49" s="16">
        <v>6264793902.9959965</v>
      </c>
      <c r="H49" s="16">
        <v>2201324530.3130703</v>
      </c>
      <c r="I49" s="16"/>
      <c r="J49" s="16"/>
      <c r="K49" s="16">
        <v>23622420696.742966</v>
      </c>
      <c r="L49" s="11"/>
      <c r="M49" s="11"/>
    </row>
    <row r="50" spans="2:13" ht="15" x14ac:dyDescent="0.25">
      <c r="B50" s="5">
        <v>26</v>
      </c>
      <c r="C50" s="15" t="s">
        <v>33</v>
      </c>
      <c r="D50" s="16">
        <v>5160619506.4369116</v>
      </c>
      <c r="E50" s="16">
        <v>701440886.8589673</v>
      </c>
      <c r="F50" s="16"/>
      <c r="G50" s="16">
        <v>4982473321.5504599</v>
      </c>
      <c r="H50" s="16">
        <v>2616849273.8391056</v>
      </c>
      <c r="I50" s="16"/>
      <c r="J50" s="16"/>
      <c r="K50" s="16">
        <v>24383212089.32618</v>
      </c>
      <c r="L50" s="11"/>
      <c r="M50" s="11"/>
    </row>
    <row r="51" spans="2:13" ht="15" x14ac:dyDescent="0.25">
      <c r="B51" s="5">
        <v>28</v>
      </c>
      <c r="C51" s="15" t="s">
        <v>34</v>
      </c>
      <c r="D51" s="16">
        <v>2158613019.2457495</v>
      </c>
      <c r="E51" s="16">
        <v>477708781.19939315</v>
      </c>
      <c r="F51" s="16">
        <v>206607628.30620509</v>
      </c>
      <c r="G51" s="16">
        <v>2240013865.7858448</v>
      </c>
      <c r="H51" s="16">
        <v>1287065637.2594852</v>
      </c>
      <c r="I51" s="16"/>
      <c r="J51" s="16"/>
      <c r="K51" s="16">
        <v>10264052933.043423</v>
      </c>
      <c r="L51" s="11"/>
      <c r="M51" s="11"/>
    </row>
    <row r="52" spans="2:13" ht="15" x14ac:dyDescent="0.25">
      <c r="B52" s="5">
        <v>29</v>
      </c>
      <c r="C52" s="15" t="s">
        <v>35</v>
      </c>
      <c r="D52" s="16">
        <v>2061615295.3562253</v>
      </c>
      <c r="E52" s="16">
        <v>354363295.17862105</v>
      </c>
      <c r="F52" s="16">
        <v>391764815.16397494</v>
      </c>
      <c r="G52" s="16">
        <v>1778344034.0327141</v>
      </c>
      <c r="H52" s="16">
        <v>909950313.00307786</v>
      </c>
      <c r="I52" s="16"/>
      <c r="J52" s="16"/>
      <c r="K52" s="16">
        <v>9068711515.8386974</v>
      </c>
      <c r="L52" s="11"/>
      <c r="M52" s="11"/>
    </row>
    <row r="53" spans="2:13" ht="15" x14ac:dyDescent="0.25">
      <c r="B53" s="5">
        <v>31</v>
      </c>
      <c r="C53" s="15" t="s">
        <v>36</v>
      </c>
      <c r="D53" s="16">
        <v>7741784136.6873322</v>
      </c>
      <c r="E53" s="16">
        <v>1586914093.5636005</v>
      </c>
      <c r="F53" s="16">
        <v>2044449670.5718565</v>
      </c>
      <c r="G53" s="16">
        <v>7929952880.5462132</v>
      </c>
      <c r="H53" s="16">
        <v>2665145923.2106977</v>
      </c>
      <c r="I53" s="16"/>
      <c r="J53" s="16"/>
      <c r="K53" s="16">
        <v>29997975094.09721</v>
      </c>
      <c r="L53" s="11"/>
      <c r="M53" s="11"/>
    </row>
    <row r="54" spans="2:13" ht="15" x14ac:dyDescent="0.25">
      <c r="B54" s="5">
        <v>32</v>
      </c>
      <c r="C54" s="15" t="s">
        <v>37</v>
      </c>
      <c r="D54" s="16">
        <v>7744317749.4326057</v>
      </c>
      <c r="E54" s="16">
        <v>1723741152.4294958</v>
      </c>
      <c r="F54" s="16">
        <v>2076187095.2052329</v>
      </c>
      <c r="G54" s="16">
        <v>9076653590.1333008</v>
      </c>
      <c r="H54" s="16">
        <v>2904291548.0794554</v>
      </c>
      <c r="I54" s="16"/>
      <c r="J54" s="16"/>
      <c r="K54" s="16">
        <v>33007654835.506081</v>
      </c>
      <c r="L54" s="11"/>
      <c r="M54" s="11"/>
    </row>
    <row r="55" spans="2:13" ht="15" x14ac:dyDescent="0.25">
      <c r="B55" s="5">
        <v>33</v>
      </c>
      <c r="C55" s="15" t="s">
        <v>38</v>
      </c>
      <c r="D55" s="16">
        <v>15444672470.400518</v>
      </c>
      <c r="E55" s="16">
        <v>2963341017.8478251</v>
      </c>
      <c r="F55" s="16">
        <v>798706575.23683953</v>
      </c>
      <c r="G55" s="16">
        <v>12362218190.241602</v>
      </c>
      <c r="H55" s="16">
        <v>6413432984.0786037</v>
      </c>
      <c r="I55" s="16"/>
      <c r="J55" s="16"/>
      <c r="K55" s="16">
        <v>58938402559.979507</v>
      </c>
      <c r="L55" s="11"/>
      <c r="M55" s="11"/>
    </row>
    <row r="56" spans="2:13" ht="15" x14ac:dyDescent="0.25">
      <c r="B56" s="5">
        <v>34</v>
      </c>
      <c r="C56" s="15" t="s">
        <v>39</v>
      </c>
      <c r="D56" s="16">
        <v>6437592789.7498045</v>
      </c>
      <c r="E56" s="16">
        <v>1410815901.8548429</v>
      </c>
      <c r="F56" s="16">
        <v>404438694.43772608</v>
      </c>
      <c r="G56" s="16">
        <v>4639877381.3162527</v>
      </c>
      <c r="H56" s="16">
        <v>2360776189.6831174</v>
      </c>
      <c r="I56" s="16"/>
      <c r="J56" s="16"/>
      <c r="K56" s="16">
        <v>19678031604.525593</v>
      </c>
      <c r="L56" s="11"/>
      <c r="M56" s="11"/>
    </row>
    <row r="57" spans="2:13" ht="15" x14ac:dyDescent="0.25">
      <c r="B57" s="5">
        <v>35</v>
      </c>
      <c r="C57" s="15" t="s">
        <v>40</v>
      </c>
      <c r="D57" s="16">
        <v>3536697171.3370905</v>
      </c>
      <c r="E57" s="16">
        <v>11425921.4124396</v>
      </c>
      <c r="F57" s="16">
        <v>67184637.015905246</v>
      </c>
      <c r="G57" s="16">
        <v>3620612210.7391534</v>
      </c>
      <c r="H57" s="16">
        <v>2150227390.1401758</v>
      </c>
      <c r="I57" s="16"/>
      <c r="J57" s="16"/>
      <c r="K57" s="16">
        <v>12801548651.575951</v>
      </c>
      <c r="L57" s="11"/>
      <c r="M57" s="11"/>
    </row>
    <row r="58" spans="2:13" ht="15" x14ac:dyDescent="0.25">
      <c r="B58" s="5">
        <v>36</v>
      </c>
      <c r="C58" s="15" t="s">
        <v>41</v>
      </c>
      <c r="D58" s="16">
        <v>2056664834.9401512</v>
      </c>
      <c r="E58" s="16">
        <v>327100268.68978232</v>
      </c>
      <c r="F58" s="16">
        <v>1017569041.3905588</v>
      </c>
      <c r="G58" s="16">
        <v>3306761517.2779908</v>
      </c>
      <c r="H58" s="16">
        <v>1980621601.4040093</v>
      </c>
      <c r="I58" s="16"/>
      <c r="J58" s="16"/>
      <c r="K58" s="16">
        <v>11678518794.325277</v>
      </c>
      <c r="L58" s="11"/>
      <c r="M58" s="11"/>
    </row>
    <row r="59" spans="2:13" ht="15" x14ac:dyDescent="0.25">
      <c r="B59" s="5">
        <v>39</v>
      </c>
      <c r="C59" s="15" t="s">
        <v>42</v>
      </c>
      <c r="D59" s="16">
        <v>8742880965.1397095</v>
      </c>
      <c r="E59" s="16">
        <v>1613190167.8049304</v>
      </c>
      <c r="F59" s="16">
        <v>752666757.78804696</v>
      </c>
      <c r="G59" s="16">
        <v>11131059866.41202</v>
      </c>
      <c r="H59" s="16">
        <v>3916104699.5517602</v>
      </c>
      <c r="I59" s="16"/>
      <c r="J59" s="16"/>
      <c r="K59" s="16">
        <v>36994774288.229858</v>
      </c>
      <c r="L59" s="11"/>
      <c r="M59" s="11"/>
    </row>
    <row r="60" spans="2:13" ht="15" x14ac:dyDescent="0.25">
      <c r="B60" s="5">
        <v>40</v>
      </c>
      <c r="C60" s="15" t="s">
        <v>43</v>
      </c>
      <c r="D60" s="16">
        <v>5015659604.9531431</v>
      </c>
      <c r="E60" s="16">
        <v>921478492.52471673</v>
      </c>
      <c r="F60" s="16">
        <v>1687592037.305768</v>
      </c>
      <c r="G60" s="16">
        <v>5772497526.59373</v>
      </c>
      <c r="H60" s="16">
        <v>2905542497.6587038</v>
      </c>
      <c r="I60" s="16"/>
      <c r="J60" s="16"/>
      <c r="K60" s="16">
        <v>21475919388.975079</v>
      </c>
      <c r="L60" s="11"/>
      <c r="M60" s="11"/>
    </row>
    <row r="61" spans="2:13" ht="15" x14ac:dyDescent="0.25">
      <c r="B61" s="5">
        <v>43</v>
      </c>
      <c r="C61" s="15" t="s">
        <v>44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4439024400.491312</v>
      </c>
      <c r="L61" s="11"/>
      <c r="M61" s="11"/>
    </row>
    <row r="62" spans="2:13" ht="15.75" x14ac:dyDescent="0.2">
      <c r="C62" s="17" t="s">
        <v>45</v>
      </c>
      <c r="D62" s="18">
        <f t="shared" ref="D62:J62" si="1">SUM(D35:D61)</f>
        <v>611641675347.90161</v>
      </c>
      <c r="E62" s="18">
        <f t="shared" si="1"/>
        <v>120633847563.01706</v>
      </c>
      <c r="F62" s="18">
        <f t="shared" si="1"/>
        <v>87109707232.173538</v>
      </c>
      <c r="G62" s="18">
        <f t="shared" si="1"/>
        <v>762996399780.02942</v>
      </c>
      <c r="H62" s="18">
        <f t="shared" si="1"/>
        <v>353055123917.60638</v>
      </c>
      <c r="I62" s="18">
        <f t="shared" si="1"/>
        <v>3353876909.0897727</v>
      </c>
      <c r="J62" s="18">
        <f t="shared" si="1"/>
        <v>623941329.39412248</v>
      </c>
      <c r="K62" s="20">
        <f>SUM(K35:K61)</f>
        <v>3106462779797.603</v>
      </c>
      <c r="L62" s="11"/>
    </row>
  </sheetData>
  <pageMargins left="0.70866141732283472" right="0.70866141732283472" top="0.74803149606299213" bottom="0.74803149606299213" header="0.31496062992125984" footer="0.31496062992125984"/>
  <pageSetup paperSize="14" scale="58" fitToHeight="2" orientation="landscape" r:id="rId1"/>
  <rowBreaks count="1" manualBreakCount="1">
    <brk id="33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31"/>
  <sheetViews>
    <sheetView showGridLines="0" workbookViewId="0">
      <selection activeCell="E37" sqref="E37"/>
    </sheetView>
  </sheetViews>
  <sheetFormatPr baseColWidth="10" defaultRowHeight="14.25" x14ac:dyDescent="0.2"/>
  <cols>
    <col min="1" max="1" width="3.7109375" style="2" customWidth="1"/>
    <col min="2" max="2" width="7" style="2" customWidth="1"/>
    <col min="3" max="4" width="20.7109375" style="2" customWidth="1"/>
    <col min="5" max="5" width="22.140625" style="2" bestFit="1" customWidth="1"/>
    <col min="6" max="16384" width="11.42578125" style="2"/>
  </cols>
  <sheetData>
    <row r="1" spans="2:5" ht="15.75" x14ac:dyDescent="0.25">
      <c r="B1" s="29" t="s">
        <v>66</v>
      </c>
    </row>
    <row r="2" spans="2:5" x14ac:dyDescent="0.2">
      <c r="B2" s="27" t="s">
        <v>51</v>
      </c>
    </row>
    <row r="3" spans="2:5" ht="15" x14ac:dyDescent="0.25">
      <c r="B3" s="26" t="s">
        <v>60</v>
      </c>
      <c r="C3" s="26" t="s">
        <v>1</v>
      </c>
      <c r="D3" s="23" t="s">
        <v>65</v>
      </c>
    </row>
    <row r="4" spans="2:5" x14ac:dyDescent="0.2">
      <c r="B4" s="21">
        <v>6</v>
      </c>
      <c r="C4" s="22" t="s">
        <v>18</v>
      </c>
      <c r="D4" s="24">
        <v>142494453.95041877</v>
      </c>
      <c r="E4" s="25"/>
    </row>
    <row r="5" spans="2:5" x14ac:dyDescent="0.2">
      <c r="B5" s="21">
        <v>8</v>
      </c>
      <c r="C5" s="22" t="s">
        <v>19</v>
      </c>
      <c r="D5" s="24">
        <v>0</v>
      </c>
      <c r="E5" s="25"/>
    </row>
    <row r="6" spans="2:5" x14ac:dyDescent="0.2">
      <c r="B6" s="21">
        <v>9</v>
      </c>
      <c r="C6" s="22" t="s">
        <v>20</v>
      </c>
      <c r="D6" s="24">
        <v>11459859.756675277</v>
      </c>
      <c r="E6" s="25"/>
    </row>
    <row r="7" spans="2:5" x14ac:dyDescent="0.2">
      <c r="B7" s="21">
        <v>10</v>
      </c>
      <c r="C7" s="22" t="s">
        <v>21</v>
      </c>
      <c r="D7" s="24">
        <v>42141610323.483681</v>
      </c>
      <c r="E7" s="25"/>
    </row>
    <row r="8" spans="2:5" x14ac:dyDescent="0.2">
      <c r="B8" s="21">
        <v>12</v>
      </c>
      <c r="C8" s="22" t="s">
        <v>22</v>
      </c>
      <c r="D8" s="24">
        <v>0</v>
      </c>
      <c r="E8" s="25"/>
    </row>
    <row r="9" spans="2:5" x14ac:dyDescent="0.2">
      <c r="B9" s="21">
        <v>13</v>
      </c>
      <c r="C9" s="22" t="s">
        <v>50</v>
      </c>
      <c r="D9" s="24">
        <v>0</v>
      </c>
      <c r="E9" s="25"/>
    </row>
    <row r="10" spans="2:5" x14ac:dyDescent="0.2">
      <c r="B10" s="21">
        <v>14</v>
      </c>
      <c r="C10" s="22" t="s">
        <v>24</v>
      </c>
      <c r="D10" s="24">
        <v>37646737.3605</v>
      </c>
      <c r="E10" s="25"/>
    </row>
    <row r="11" spans="2:5" x14ac:dyDescent="0.2">
      <c r="B11" s="21">
        <v>15</v>
      </c>
      <c r="C11" s="22" t="s">
        <v>25</v>
      </c>
      <c r="D11" s="24">
        <v>0</v>
      </c>
      <c r="E11" s="25"/>
    </row>
    <row r="12" spans="2:5" x14ac:dyDescent="0.2">
      <c r="B12" s="21">
        <v>18</v>
      </c>
      <c r="C12" s="22" t="s">
        <v>26</v>
      </c>
      <c r="D12" s="24">
        <v>12061238476.49655</v>
      </c>
      <c r="E12" s="25"/>
    </row>
    <row r="13" spans="2:5" x14ac:dyDescent="0.2">
      <c r="B13" s="21">
        <v>20</v>
      </c>
      <c r="C13" s="22" t="s">
        <v>27</v>
      </c>
      <c r="D13" s="24">
        <v>0</v>
      </c>
      <c r="E13" s="25"/>
    </row>
    <row r="14" spans="2:5" x14ac:dyDescent="0.2">
      <c r="B14" s="21">
        <v>21</v>
      </c>
      <c r="C14" s="22" t="s">
        <v>28</v>
      </c>
      <c r="D14" s="24">
        <v>0</v>
      </c>
      <c r="E14" s="25"/>
    </row>
    <row r="15" spans="2:5" x14ac:dyDescent="0.2">
      <c r="B15" s="21">
        <v>22</v>
      </c>
      <c r="C15" s="22" t="s">
        <v>29</v>
      </c>
      <c r="D15" s="24">
        <v>6474157639.0135174</v>
      </c>
      <c r="E15" s="25"/>
    </row>
    <row r="16" spans="2:5" x14ac:dyDescent="0.2">
      <c r="B16" s="21">
        <v>23</v>
      </c>
      <c r="C16" s="22" t="s">
        <v>30</v>
      </c>
      <c r="D16" s="24">
        <v>4940759088.6955261</v>
      </c>
      <c r="E16" s="25"/>
    </row>
    <row r="17" spans="2:5" x14ac:dyDescent="0.2">
      <c r="B17" s="21">
        <v>24</v>
      </c>
      <c r="C17" s="22" t="s">
        <v>31</v>
      </c>
      <c r="D17" s="24">
        <v>87871796.918337524</v>
      </c>
      <c r="E17" s="25"/>
    </row>
    <row r="18" spans="2:5" x14ac:dyDescent="0.2">
      <c r="B18" s="21">
        <v>25</v>
      </c>
      <c r="C18" s="22" t="s">
        <v>32</v>
      </c>
      <c r="D18" s="24">
        <v>0</v>
      </c>
      <c r="E18" s="25"/>
    </row>
    <row r="19" spans="2:5" x14ac:dyDescent="0.2">
      <c r="B19" s="21">
        <v>26</v>
      </c>
      <c r="C19" s="22" t="s">
        <v>33</v>
      </c>
      <c r="D19" s="24">
        <v>0</v>
      </c>
      <c r="E19" s="25"/>
    </row>
    <row r="20" spans="2:5" x14ac:dyDescent="0.2">
      <c r="B20" s="21">
        <v>28</v>
      </c>
      <c r="C20" s="22" t="s">
        <v>34</v>
      </c>
      <c r="D20" s="24">
        <v>0</v>
      </c>
      <c r="E20" s="25"/>
    </row>
    <row r="21" spans="2:5" x14ac:dyDescent="0.2">
      <c r="B21" s="21">
        <v>29</v>
      </c>
      <c r="C21" s="22" t="s">
        <v>35</v>
      </c>
      <c r="D21" s="24">
        <v>0</v>
      </c>
      <c r="E21" s="25"/>
    </row>
    <row r="22" spans="2:5" x14ac:dyDescent="0.2">
      <c r="B22" s="21">
        <v>31</v>
      </c>
      <c r="C22" s="22" t="s">
        <v>36</v>
      </c>
      <c r="D22" s="24">
        <v>0</v>
      </c>
      <c r="E22" s="25"/>
    </row>
    <row r="23" spans="2:5" x14ac:dyDescent="0.2">
      <c r="B23" s="21">
        <v>32</v>
      </c>
      <c r="C23" s="22" t="s">
        <v>37</v>
      </c>
      <c r="D23" s="24">
        <v>0</v>
      </c>
      <c r="E23" s="25"/>
    </row>
    <row r="24" spans="2:5" x14ac:dyDescent="0.2">
      <c r="B24" s="21">
        <v>33</v>
      </c>
      <c r="C24" s="22" t="s">
        <v>38</v>
      </c>
      <c r="D24" s="24">
        <v>0</v>
      </c>
      <c r="E24" s="25"/>
    </row>
    <row r="25" spans="2:5" x14ac:dyDescent="0.2">
      <c r="B25" s="21">
        <v>34</v>
      </c>
      <c r="C25" s="22" t="s">
        <v>39</v>
      </c>
      <c r="D25" s="24">
        <v>0</v>
      </c>
      <c r="E25" s="25"/>
    </row>
    <row r="26" spans="2:5" x14ac:dyDescent="0.2">
      <c r="B26" s="21">
        <v>35</v>
      </c>
      <c r="C26" s="22" t="s">
        <v>40</v>
      </c>
      <c r="D26" s="24">
        <v>0</v>
      </c>
      <c r="E26" s="25"/>
    </row>
    <row r="27" spans="2:5" x14ac:dyDescent="0.2">
      <c r="B27" s="21">
        <v>36</v>
      </c>
      <c r="C27" s="22" t="s">
        <v>41</v>
      </c>
      <c r="D27" s="24">
        <v>0</v>
      </c>
      <c r="E27" s="25"/>
    </row>
    <row r="28" spans="2:5" x14ac:dyDescent="0.2">
      <c r="B28" s="21">
        <v>39</v>
      </c>
      <c r="C28" s="22" t="s">
        <v>42</v>
      </c>
      <c r="D28" s="24">
        <v>641681220.78471828</v>
      </c>
      <c r="E28" s="25"/>
    </row>
    <row r="29" spans="2:5" x14ac:dyDescent="0.2">
      <c r="B29" s="21">
        <v>40</v>
      </c>
      <c r="C29" s="22" t="s">
        <v>43</v>
      </c>
      <c r="D29" s="24">
        <v>0</v>
      </c>
    </row>
    <row r="30" spans="2:5" x14ac:dyDescent="0.2">
      <c r="B30" s="21">
        <v>43</v>
      </c>
      <c r="C30" s="22" t="s">
        <v>44</v>
      </c>
      <c r="D30" s="24">
        <v>0</v>
      </c>
    </row>
    <row r="31" spans="2:5" ht="15.75" x14ac:dyDescent="0.25">
      <c r="B31" s="22"/>
      <c r="C31" s="9" t="s">
        <v>49</v>
      </c>
      <c r="D31" s="28">
        <f>SUM(D4:D30)</f>
        <v>66538919596.459923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showGridLines="0" workbookViewId="0">
      <selection activeCell="D36" sqref="D36"/>
    </sheetView>
  </sheetViews>
  <sheetFormatPr baseColWidth="10" defaultRowHeight="14.25" x14ac:dyDescent="0.2"/>
  <cols>
    <col min="1" max="1" width="8.42578125" style="2" customWidth="1"/>
    <col min="2" max="11" width="19.7109375" style="2" customWidth="1"/>
    <col min="12" max="16384" width="11.42578125" style="2"/>
  </cols>
  <sheetData>
    <row r="1" spans="1:11" ht="18" x14ac:dyDescent="0.25">
      <c r="A1" s="1" t="s">
        <v>67</v>
      </c>
    </row>
    <row r="2" spans="1:11" x14ac:dyDescent="0.2">
      <c r="A2" s="31" t="s">
        <v>51</v>
      </c>
      <c r="D2" s="3"/>
    </row>
    <row r="3" spans="1:11" ht="15" x14ac:dyDescent="0.25">
      <c r="A3" s="4" t="s">
        <v>60</v>
      </c>
      <c r="B3" s="4" t="s">
        <v>46</v>
      </c>
      <c r="C3" s="30" t="s">
        <v>52</v>
      </c>
      <c r="D3" s="30" t="s">
        <v>53</v>
      </c>
      <c r="E3" s="30" t="s">
        <v>54</v>
      </c>
      <c r="F3" s="30" t="s">
        <v>55</v>
      </c>
      <c r="G3" s="30" t="s">
        <v>56</v>
      </c>
      <c r="H3" s="30" t="s">
        <v>57</v>
      </c>
      <c r="I3" s="30" t="s">
        <v>58</v>
      </c>
      <c r="J3" s="30" t="s">
        <v>59</v>
      </c>
      <c r="K3" s="30" t="s">
        <v>49</v>
      </c>
    </row>
    <row r="4" spans="1:11" ht="15" x14ac:dyDescent="0.25">
      <c r="A4" s="5">
        <v>6</v>
      </c>
      <c r="B4" s="6" t="s">
        <v>18</v>
      </c>
      <c r="C4" s="16">
        <v>10415963519.259663</v>
      </c>
      <c r="D4" s="16">
        <v>11627851834.467085</v>
      </c>
      <c r="E4" s="16">
        <v>1897561938.3789177</v>
      </c>
      <c r="F4" s="16">
        <v>2872802586</v>
      </c>
      <c r="G4" s="16">
        <v>1400457124</v>
      </c>
      <c r="H4" s="16">
        <v>3481482818.6530914</v>
      </c>
      <c r="I4" s="16">
        <v>17769567657</v>
      </c>
      <c r="J4" s="16">
        <v>0</v>
      </c>
      <c r="K4" s="8">
        <v>49465687477.758759</v>
      </c>
    </row>
    <row r="5" spans="1:11" ht="15" x14ac:dyDescent="0.25">
      <c r="A5" s="5">
        <v>8</v>
      </c>
      <c r="B5" s="6" t="s">
        <v>19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8">
        <v>329167095.84377879</v>
      </c>
    </row>
    <row r="6" spans="1:11" ht="15" x14ac:dyDescent="0.25">
      <c r="A6" s="5">
        <v>9</v>
      </c>
      <c r="B6" s="6" t="s">
        <v>20</v>
      </c>
      <c r="C6" s="16">
        <v>307549409.49119997</v>
      </c>
      <c r="D6" s="16">
        <v>850029689.67759991</v>
      </c>
      <c r="E6" s="16">
        <v>135434944</v>
      </c>
      <c r="F6" s="16">
        <v>234340754.07999992</v>
      </c>
      <c r="G6" s="16">
        <v>98448941.280000001</v>
      </c>
      <c r="H6" s="16">
        <v>179982611.06039643</v>
      </c>
      <c r="I6" s="16">
        <v>217912893.03999999</v>
      </c>
      <c r="J6" s="16">
        <v>225675063.92000023</v>
      </c>
      <c r="K6" s="8">
        <v>2249374306.5491962</v>
      </c>
    </row>
    <row r="7" spans="1:11" ht="15" x14ac:dyDescent="0.25">
      <c r="A7" s="5">
        <v>10</v>
      </c>
      <c r="B7" s="6" t="s">
        <v>21</v>
      </c>
      <c r="C7" s="16">
        <v>3090609724.7400007</v>
      </c>
      <c r="D7" s="16">
        <v>2536959070.4000001</v>
      </c>
      <c r="E7" s="16">
        <v>360463331.62000006</v>
      </c>
      <c r="F7" s="16">
        <v>3105136574.9102745</v>
      </c>
      <c r="G7" s="16">
        <v>1759854853.9299786</v>
      </c>
      <c r="H7" s="16">
        <v>519291512.85841125</v>
      </c>
      <c r="I7" s="16">
        <v>30113790630.753216</v>
      </c>
      <c r="J7" s="16">
        <v>152149686.76999912</v>
      </c>
      <c r="K7" s="8">
        <v>41638255385.98188</v>
      </c>
    </row>
    <row r="8" spans="1:11" ht="15" x14ac:dyDescent="0.25">
      <c r="A8" s="5">
        <v>12</v>
      </c>
      <c r="B8" s="6" t="s">
        <v>22</v>
      </c>
      <c r="C8" s="16">
        <v>264590399.99999997</v>
      </c>
      <c r="D8" s="16">
        <v>233203717.99999994</v>
      </c>
      <c r="E8" s="16">
        <v>79561041.999999985</v>
      </c>
      <c r="F8" s="16">
        <v>35581720.999999993</v>
      </c>
      <c r="G8" s="16">
        <v>22051633.999999996</v>
      </c>
      <c r="H8" s="16">
        <v>16761566.386288876</v>
      </c>
      <c r="I8" s="16">
        <v>83224337.999999985</v>
      </c>
      <c r="J8" s="16">
        <v>17335548.999999996</v>
      </c>
      <c r="K8" s="8">
        <v>752309968.38628876</v>
      </c>
    </row>
    <row r="9" spans="1:11" ht="15" x14ac:dyDescent="0.25">
      <c r="A9" s="5">
        <v>13</v>
      </c>
      <c r="B9" s="6" t="s">
        <v>23</v>
      </c>
      <c r="C9" s="16">
        <v>58968000.000000037</v>
      </c>
      <c r="D9" s="16">
        <v>88452000.00000006</v>
      </c>
      <c r="E9" s="16">
        <v>18279610.20000001</v>
      </c>
      <c r="F9" s="16">
        <v>4248872.0100000016</v>
      </c>
      <c r="G9" s="16">
        <v>9955126.8000000063</v>
      </c>
      <c r="H9" s="16">
        <v>3789000.9900000016</v>
      </c>
      <c r="I9" s="16">
        <v>72143901.450000033</v>
      </c>
      <c r="J9" s="16">
        <v>4751505.3600000022</v>
      </c>
      <c r="K9" s="8">
        <v>260588016.81000018</v>
      </c>
    </row>
    <row r="10" spans="1:11" ht="15" x14ac:dyDescent="0.25">
      <c r="A10" s="5">
        <v>14</v>
      </c>
      <c r="B10" s="6" t="s">
        <v>24</v>
      </c>
      <c r="C10" s="16">
        <v>541067961.14969194</v>
      </c>
      <c r="D10" s="16">
        <v>449846219.59912801</v>
      </c>
      <c r="E10" s="16">
        <v>0</v>
      </c>
      <c r="F10" s="16">
        <v>178286098.95000035</v>
      </c>
      <c r="G10" s="16">
        <v>19238559.030000061</v>
      </c>
      <c r="H10" s="16">
        <v>234567609.79991528</v>
      </c>
      <c r="I10" s="16">
        <v>103396765.8</v>
      </c>
      <c r="J10" s="16">
        <v>2335610.5</v>
      </c>
      <c r="K10" s="8">
        <v>1528738824.8287356</v>
      </c>
    </row>
    <row r="11" spans="1:11" ht="15" x14ac:dyDescent="0.25">
      <c r="A11" s="5">
        <v>15</v>
      </c>
      <c r="B11" s="6" t="s">
        <v>25</v>
      </c>
      <c r="C11" s="16">
        <v>0</v>
      </c>
      <c r="D11" s="16">
        <v>0</v>
      </c>
      <c r="E11" s="16">
        <v>0</v>
      </c>
      <c r="F11" s="16">
        <v>0</v>
      </c>
      <c r="G11" s="16">
        <v>2233275.9999999995</v>
      </c>
      <c r="H11" s="16">
        <v>0</v>
      </c>
      <c r="I11" s="16">
        <v>38742911.999999993</v>
      </c>
      <c r="J11" s="16">
        <v>0</v>
      </c>
      <c r="K11" s="8">
        <v>40976187.999999993</v>
      </c>
    </row>
    <row r="12" spans="1:11" ht="15" x14ac:dyDescent="0.25">
      <c r="A12" s="5">
        <v>18</v>
      </c>
      <c r="B12" s="6" t="s">
        <v>26</v>
      </c>
      <c r="C12" s="16">
        <v>7054514101.3645401</v>
      </c>
      <c r="D12" s="16">
        <v>7209120141.000001</v>
      </c>
      <c r="E12" s="16">
        <v>5451094286.543293</v>
      </c>
      <c r="F12" s="16">
        <v>8780164747.9703064</v>
      </c>
      <c r="G12" s="16">
        <v>2188227599.8899355</v>
      </c>
      <c r="H12" s="16">
        <v>1129895769.5400069</v>
      </c>
      <c r="I12" s="16">
        <v>4353921881.1000004</v>
      </c>
      <c r="J12" s="16">
        <v>4111542122.7800517</v>
      </c>
      <c r="K12" s="8">
        <v>40278480650.188133</v>
      </c>
    </row>
    <row r="13" spans="1:11" ht="15" x14ac:dyDescent="0.25">
      <c r="A13" s="5">
        <v>20</v>
      </c>
      <c r="B13" s="6" t="s">
        <v>27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8">
        <v>206265525.76980153</v>
      </c>
    </row>
    <row r="14" spans="1:11" ht="15" x14ac:dyDescent="0.25">
      <c r="A14" s="5">
        <v>21</v>
      </c>
      <c r="B14" s="6" t="s">
        <v>28</v>
      </c>
      <c r="C14" s="16">
        <v>1145117012.2756276</v>
      </c>
      <c r="D14" s="16">
        <v>1379811085.3372002</v>
      </c>
      <c r="E14" s="16">
        <v>259175092.09</v>
      </c>
      <c r="F14" s="16">
        <v>224032121.09999999</v>
      </c>
      <c r="G14" s="16">
        <v>44513172.789999828</v>
      </c>
      <c r="H14" s="16">
        <v>91891372.398385212</v>
      </c>
      <c r="I14" s="16">
        <v>18604507.300000001</v>
      </c>
      <c r="J14" s="16">
        <v>32169662.419999998</v>
      </c>
      <c r="K14" s="8">
        <v>3195314025.7112131</v>
      </c>
    </row>
    <row r="15" spans="1:11" ht="15" x14ac:dyDescent="0.25">
      <c r="A15" s="5">
        <v>22</v>
      </c>
      <c r="B15" s="6" t="s">
        <v>29</v>
      </c>
      <c r="C15" s="16">
        <v>1130358997.8252301</v>
      </c>
      <c r="D15" s="16">
        <v>2849815493.9634008</v>
      </c>
      <c r="E15" s="16">
        <v>2298315194.6447024</v>
      </c>
      <c r="F15" s="16">
        <v>1963137465.2500415</v>
      </c>
      <c r="G15" s="16">
        <v>422522695.94000345</v>
      </c>
      <c r="H15" s="16">
        <v>556889873.47603309</v>
      </c>
      <c r="I15" s="16">
        <v>43065886.500000015</v>
      </c>
      <c r="J15" s="16">
        <v>60433890.350000016</v>
      </c>
      <c r="K15" s="8">
        <v>9324539497.9494114</v>
      </c>
    </row>
    <row r="16" spans="1:11" ht="15" x14ac:dyDescent="0.25">
      <c r="A16" s="5">
        <v>23</v>
      </c>
      <c r="B16" s="6" t="s">
        <v>30</v>
      </c>
      <c r="C16" s="16">
        <v>2369075948.2093039</v>
      </c>
      <c r="D16" s="16">
        <v>3340388501.2507725</v>
      </c>
      <c r="E16" s="16">
        <v>2902907004.8973484</v>
      </c>
      <c r="F16" s="16">
        <v>3135845652.0500822</v>
      </c>
      <c r="G16" s="16">
        <v>917091549.70000815</v>
      </c>
      <c r="H16" s="16">
        <v>1745600396.0919843</v>
      </c>
      <c r="I16" s="16">
        <v>6653714100.0700006</v>
      </c>
      <c r="J16" s="16">
        <v>64965551.230000108</v>
      </c>
      <c r="K16" s="8">
        <v>21129588703.4995</v>
      </c>
    </row>
    <row r="17" spans="1:11" ht="15" x14ac:dyDescent="0.25">
      <c r="A17" s="5">
        <v>24</v>
      </c>
      <c r="B17" s="6" t="s">
        <v>31</v>
      </c>
      <c r="C17" s="16">
        <v>98769510.754160017</v>
      </c>
      <c r="D17" s="16">
        <v>251530807.46184105</v>
      </c>
      <c r="E17" s="16">
        <v>306960912.21999991</v>
      </c>
      <c r="F17" s="16">
        <v>686001838.36000276</v>
      </c>
      <c r="G17" s="16">
        <v>179751009.68000019</v>
      </c>
      <c r="H17" s="16">
        <v>237327436.07725191</v>
      </c>
      <c r="I17" s="16">
        <v>2468107.7700000005</v>
      </c>
      <c r="J17" s="16">
        <v>96509466.650000125</v>
      </c>
      <c r="K17" s="8">
        <v>1859319088.9732561</v>
      </c>
    </row>
    <row r="18" spans="1:11" ht="15" x14ac:dyDescent="0.25">
      <c r="A18" s="5">
        <v>25</v>
      </c>
      <c r="B18" s="6" t="s">
        <v>32</v>
      </c>
      <c r="C18" s="16">
        <v>1200518277.7389071</v>
      </c>
      <c r="D18" s="16">
        <v>1278850475.3</v>
      </c>
      <c r="E18" s="16">
        <v>641843716.11478376</v>
      </c>
      <c r="F18" s="16">
        <v>582058900</v>
      </c>
      <c r="G18" s="16">
        <v>203469700</v>
      </c>
      <c r="H18" s="16">
        <v>90870145.848385155</v>
      </c>
      <c r="I18" s="16">
        <v>74538000</v>
      </c>
      <c r="J18" s="16">
        <v>0</v>
      </c>
      <c r="K18" s="8">
        <v>4072149215.0020761</v>
      </c>
    </row>
    <row r="19" spans="1:11" ht="15" x14ac:dyDescent="0.25">
      <c r="A19" s="5">
        <v>26</v>
      </c>
      <c r="B19" s="6" t="s">
        <v>33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8">
        <v>0</v>
      </c>
    </row>
    <row r="20" spans="1:11" ht="15" x14ac:dyDescent="0.25">
      <c r="A20" s="5">
        <v>28</v>
      </c>
      <c r="B20" s="6" t="s">
        <v>34</v>
      </c>
      <c r="C20" s="16">
        <v>288017754.75999999</v>
      </c>
      <c r="D20" s="16">
        <v>278353664.89249992</v>
      </c>
      <c r="E20" s="16">
        <v>335132893.00198555</v>
      </c>
      <c r="F20" s="16">
        <v>204481230</v>
      </c>
      <c r="G20" s="16">
        <v>13079844</v>
      </c>
      <c r="H20" s="16">
        <v>51019310.310481474</v>
      </c>
      <c r="I20" s="16">
        <v>23026048.25</v>
      </c>
      <c r="J20" s="16">
        <v>58537275</v>
      </c>
      <c r="K20" s="8">
        <v>1251648020.214967</v>
      </c>
    </row>
    <row r="21" spans="1:11" ht="15" x14ac:dyDescent="0.25">
      <c r="A21" s="5">
        <v>29</v>
      </c>
      <c r="B21" s="6" t="s">
        <v>35</v>
      </c>
      <c r="C21" s="16">
        <v>325081600.05420011</v>
      </c>
      <c r="D21" s="16">
        <v>181315638.24000007</v>
      </c>
      <c r="E21" s="16">
        <v>95688752.250000015</v>
      </c>
      <c r="F21" s="16">
        <v>117066657.00000001</v>
      </c>
      <c r="G21" s="16">
        <v>27288668.250000004</v>
      </c>
      <c r="H21" s="16">
        <v>43174562.731048152</v>
      </c>
      <c r="I21" s="16">
        <v>74837031.75000003</v>
      </c>
      <c r="J21" s="16">
        <v>0</v>
      </c>
      <c r="K21" s="8">
        <v>864452910.27524829</v>
      </c>
    </row>
    <row r="22" spans="1:11" ht="15" x14ac:dyDescent="0.25">
      <c r="A22" s="5">
        <v>31</v>
      </c>
      <c r="B22" s="6" t="s">
        <v>36</v>
      </c>
      <c r="C22" s="16">
        <v>0</v>
      </c>
      <c r="D22" s="16">
        <v>0</v>
      </c>
      <c r="E22" s="16">
        <v>238438907.99999997</v>
      </c>
      <c r="F22" s="16">
        <v>333319903.19999999</v>
      </c>
      <c r="G22" s="16">
        <v>60683188.700000048</v>
      </c>
      <c r="H22" s="16">
        <v>194149911.18305919</v>
      </c>
      <c r="I22" s="16">
        <v>82770763.099999994</v>
      </c>
      <c r="J22" s="16">
        <v>93155459.999999985</v>
      </c>
      <c r="K22" s="8">
        <v>1002518134.1830592</v>
      </c>
    </row>
    <row r="23" spans="1:11" ht="15" x14ac:dyDescent="0.25">
      <c r="A23" s="5">
        <v>32</v>
      </c>
      <c r="B23" s="6" t="s">
        <v>37</v>
      </c>
      <c r="C23" s="16">
        <v>0</v>
      </c>
      <c r="D23" s="16">
        <v>0</v>
      </c>
      <c r="E23" s="16">
        <v>189440964</v>
      </c>
      <c r="F23" s="16">
        <v>232452378.99999997</v>
      </c>
      <c r="G23" s="16">
        <v>48684733.899999991</v>
      </c>
      <c r="H23" s="16">
        <v>155490021.1278185</v>
      </c>
      <c r="I23" s="16">
        <v>90645524.399999991</v>
      </c>
      <c r="J23" s="16">
        <v>85235928.899999991</v>
      </c>
      <c r="K23" s="8">
        <v>801949551.32781839</v>
      </c>
    </row>
    <row r="24" spans="1:11" ht="15" x14ac:dyDescent="0.25">
      <c r="A24" s="5">
        <v>33</v>
      </c>
      <c r="B24" s="6" t="s">
        <v>38</v>
      </c>
      <c r="C24" s="16">
        <v>44802335.591619596</v>
      </c>
      <c r="D24" s="16">
        <v>4787110728</v>
      </c>
      <c r="E24" s="16">
        <v>978631402.87478375</v>
      </c>
      <c r="F24" s="16">
        <v>876806810.80000019</v>
      </c>
      <c r="G24" s="16">
        <v>42525489.389999978</v>
      </c>
      <c r="H24" s="16">
        <v>133608650.25000003</v>
      </c>
      <c r="I24" s="16">
        <v>329423089.02999997</v>
      </c>
      <c r="J24" s="16">
        <v>158384875.24000001</v>
      </c>
      <c r="K24" s="8">
        <v>7351293381.176403</v>
      </c>
    </row>
    <row r="25" spans="1:11" ht="15" x14ac:dyDescent="0.25">
      <c r="A25" s="5">
        <v>34</v>
      </c>
      <c r="B25" s="6" t="s">
        <v>39</v>
      </c>
      <c r="C25" s="16">
        <v>69568813.630800009</v>
      </c>
      <c r="D25" s="16">
        <v>168294797.10000002</v>
      </c>
      <c r="E25" s="16">
        <v>0</v>
      </c>
      <c r="F25" s="16">
        <v>177061050.9000001</v>
      </c>
      <c r="G25" s="16">
        <v>31637519.099999964</v>
      </c>
      <c r="H25" s="16">
        <v>66466268.131048135</v>
      </c>
      <c r="I25" s="16">
        <v>39886083.900000006</v>
      </c>
      <c r="J25" s="16">
        <v>0</v>
      </c>
      <c r="K25" s="8">
        <v>552914532.76184821</v>
      </c>
    </row>
    <row r="26" spans="1:11" ht="15" x14ac:dyDescent="0.25">
      <c r="A26" s="5">
        <v>35</v>
      </c>
      <c r="B26" s="6" t="s">
        <v>40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8">
        <v>0</v>
      </c>
    </row>
    <row r="27" spans="1:11" ht="15" x14ac:dyDescent="0.25">
      <c r="A27" s="5">
        <v>36</v>
      </c>
      <c r="B27" s="6" t="s">
        <v>41</v>
      </c>
      <c r="C27" s="16">
        <v>0</v>
      </c>
      <c r="D27" s="16">
        <v>0</v>
      </c>
      <c r="E27" s="16">
        <v>266809876.32000005</v>
      </c>
      <c r="F27" s="16">
        <v>63373662.9799999</v>
      </c>
      <c r="G27" s="16">
        <v>18563464.519999988</v>
      </c>
      <c r="H27" s="16">
        <v>25296801.400000032</v>
      </c>
      <c r="I27" s="16">
        <v>33178943.110000003</v>
      </c>
      <c r="J27" s="16">
        <v>1812241.6400000001</v>
      </c>
      <c r="K27" s="8">
        <v>409034989.96999997</v>
      </c>
    </row>
    <row r="28" spans="1:11" ht="15" x14ac:dyDescent="0.25">
      <c r="A28" s="5">
        <v>39</v>
      </c>
      <c r="B28" s="6" t="s">
        <v>42</v>
      </c>
      <c r="C28" s="16">
        <v>0</v>
      </c>
      <c r="D28" s="16">
        <v>0</v>
      </c>
      <c r="E28" s="16">
        <v>0</v>
      </c>
      <c r="F28" s="16">
        <v>42869391.210000023</v>
      </c>
      <c r="G28" s="16">
        <v>5440768.7400000002</v>
      </c>
      <c r="H28" s="16">
        <v>156141671.82832611</v>
      </c>
      <c r="I28" s="16">
        <v>1663598.2500000005</v>
      </c>
      <c r="J28" s="16">
        <v>0</v>
      </c>
      <c r="K28" s="8">
        <v>206115430.02832612</v>
      </c>
    </row>
    <row r="29" spans="1:11" ht="15" x14ac:dyDescent="0.25">
      <c r="A29" s="5">
        <v>40</v>
      </c>
      <c r="B29" s="6" t="s">
        <v>43</v>
      </c>
      <c r="C29" s="16">
        <v>63372621</v>
      </c>
      <c r="D29" s="16">
        <v>171312874</v>
      </c>
      <c r="E29" s="16">
        <v>0</v>
      </c>
      <c r="F29" s="16">
        <v>82127096.000000015</v>
      </c>
      <c r="G29" s="16">
        <v>10198059.000000002</v>
      </c>
      <c r="H29" s="16">
        <v>33490958.4620963</v>
      </c>
      <c r="I29" s="16">
        <v>97298218.000000015</v>
      </c>
      <c r="J29" s="16">
        <v>0</v>
      </c>
      <c r="K29" s="8">
        <v>457799826.46209627</v>
      </c>
    </row>
    <row r="30" spans="1:11" ht="15" x14ac:dyDescent="0.25">
      <c r="A30" s="5">
        <v>43</v>
      </c>
      <c r="B30" s="6" t="s">
        <v>44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8">
        <v>449382873.12301832</v>
      </c>
    </row>
    <row r="31" spans="1:11" ht="15" x14ac:dyDescent="0.25">
      <c r="B31" s="22" t="s">
        <v>49</v>
      </c>
      <c r="C31" s="16">
        <v>28467945987.844944</v>
      </c>
      <c r="D31" s="16">
        <v>37682246738.689537</v>
      </c>
      <c r="E31" s="16">
        <v>16455739869.155815</v>
      </c>
      <c r="F31" s="16">
        <v>23931195512.77071</v>
      </c>
      <c r="G31" s="16">
        <v>7525916978.6399269</v>
      </c>
      <c r="H31" s="16">
        <v>9147188268.6040249</v>
      </c>
      <c r="I31" s="16">
        <v>60317820880.573212</v>
      </c>
      <c r="J31" s="16">
        <v>5164993889.7600527</v>
      </c>
      <c r="K31" s="8">
        <v>189677863620.77478</v>
      </c>
    </row>
    <row r="32" spans="1:11" x14ac:dyDescent="0.2">
      <c r="K32" s="11"/>
    </row>
    <row r="34" spans="4:4" x14ac:dyDescent="0.2">
      <c r="D3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RESUMEN</vt:lpstr>
      <vt:lpstr>VNR fijado</vt:lpstr>
      <vt:lpstr>VNR instalaciones</vt:lpstr>
      <vt:lpstr>VNR DyS</vt:lpstr>
      <vt:lpstr>VNR Bienes</vt:lpstr>
      <vt:lpstr>'VNR instalaciones'!Área_de_impresión</vt:lpstr>
      <vt:lpstr>'VNR instalaciones'!Títulos_a_imprimir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Hermosilla</dc:creator>
  <cp:lastModifiedBy>Carla Luzzi</cp:lastModifiedBy>
  <cp:lastPrinted>2019-09-30T18:35:33Z</cp:lastPrinted>
  <dcterms:created xsi:type="dcterms:W3CDTF">2019-09-30T17:54:46Z</dcterms:created>
  <dcterms:modified xsi:type="dcterms:W3CDTF">2020-03-04T12:39:32Z</dcterms:modified>
</cp:coreProperties>
</file>