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UZZI\Desktop\SEC\Costos de Explotación\2022\Resolución Exenta\Anexos RE\Anexos generales\"/>
    </mc:Choice>
  </mc:AlternateContent>
  <xr:revisionPtr revIDLastSave="0" documentId="13_ncr:1_{BC352CD9-20F7-4BB6-8DC3-0DA0BFE17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 l="1"/>
  <c r="H13" i="1"/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2" i="1"/>
  <c r="L2" i="1" s="1"/>
</calcChain>
</file>

<file path=xl/sharedStrings.xml><?xml version="1.0" encoding="utf-8"?>
<sst xmlns="http://schemas.openxmlformats.org/spreadsheetml/2006/main" count="64" uniqueCount="52">
  <si>
    <t>Tipo de Gasto</t>
  </si>
  <si>
    <t>Iden_Cuenta</t>
  </si>
  <si>
    <t>Empresa</t>
  </si>
  <si>
    <t>CUENTA CONTABLE</t>
  </si>
  <si>
    <t>% A Chequeo</t>
  </si>
  <si>
    <t>Glosa</t>
  </si>
  <si>
    <t>Descripción</t>
  </si>
  <si>
    <t>Remuneraciones</t>
  </si>
  <si>
    <t>E18_8261425</t>
  </si>
  <si>
    <t>CAPACITACION</t>
  </si>
  <si>
    <t xml:space="preserve">Se carga por todos los gastos originados por la capacitación del personal de la compañía. Se abona por las posibles regularizaciones a estos cargos. </t>
  </si>
  <si>
    <t>Servicios</t>
  </si>
  <si>
    <t>E18_8242101</t>
  </si>
  <si>
    <t>SUSCRIPCIONES</t>
  </si>
  <si>
    <t xml:space="preserve">Se carga por los gastos incurridos en la suscripción a diarios locales y/o nacionales, revistas especializadas, suscripciones por programas de música ambiental. Se abona esta cuenta con las Notas de Crédito de proveedores, y con las eventuales regularizaciones.  </t>
  </si>
  <si>
    <t>E25_8231502</t>
  </si>
  <si>
    <t>ARRIENDO DE TERRENOS</t>
  </si>
  <si>
    <t xml:space="preserve">Se carga por los gastos incurridos en arriendo de terrenos. Se abona esta cuenta con las eventuales regularizaciones.  </t>
  </si>
  <si>
    <t>E25_8241301</t>
  </si>
  <si>
    <t>SERVICIO DE MANTENIMIENTO LINEAS Y REDES</t>
  </si>
  <si>
    <t>Se carga por las sumas facturadas por contratistas, por los servicios en la ejecución de acciones locales y/o a distancia, de operación y registro de datos, sobre equipos de protección y maniobras pertenecientes a las redes de distribución de media y  Se abona esta cuenta con las Notas de Crédito de proveedores y/o contratistas, y con las eventuales regularizaciones.</t>
  </si>
  <si>
    <t>Otros Gastos</t>
  </si>
  <si>
    <t>E6_52010501</t>
  </si>
  <si>
    <t>Gastos de Administr Arriendos</t>
  </si>
  <si>
    <t>Contabilizan los gastos de administración asociados a la explotación de la empresa, incluye remuneraciones del personal, por concepto de arriendos.</t>
  </si>
  <si>
    <t>E18_8241407</t>
  </si>
  <si>
    <t>MATERIALES EQUIPOS ELECTRICO</t>
  </si>
  <si>
    <t xml:space="preserve">Se carga por los gastos incurridos en insumos y materiales de equipos eléctricos. Se abona esta cuenta con las Notas de Crédito de proveedores, y con las eventuales regularizaciones. </t>
  </si>
  <si>
    <t>E18_8241408</t>
  </si>
  <si>
    <t>MATERIALES TRANSFORMADORES</t>
  </si>
  <si>
    <t xml:space="preserve">Se carga por los gastos incurridos en insumos y materiales transformadores. Se abona esta cuenta con las Notas de Crédito de proveedores, y con las eventuales regularizaciones. </t>
  </si>
  <si>
    <t>E22_551790100</t>
  </si>
  <si>
    <t>Logística de Reuniones</t>
  </si>
  <si>
    <t>En esta cuenta se imputan otros egresos pagos por arriendos de salones, galletas, café, servicios de atención.</t>
  </si>
  <si>
    <t>E23_552220300</t>
  </si>
  <si>
    <t>Factor de Flete</t>
  </si>
  <si>
    <t>Esta cuenta considera costos de valor de flete de materiales.</t>
  </si>
  <si>
    <t>E24_552220300</t>
  </si>
  <si>
    <t>E25_8241908</t>
  </si>
  <si>
    <t>CUOTAS SOCIALES</t>
  </si>
  <si>
    <t xml:space="preserve">Se carga por los gastos incurridos, relacionados con pagos mensuales, trimestrales, semestrales o anuales por cuotas a organismos e instituciones con las cuales la Compañía mantiene vínculos de afiliación o es socia. Se abona esta cuenta con las eventuales regularizaciones.  </t>
  </si>
  <si>
    <t>Total Asignado</t>
  </si>
  <si>
    <t>Negocios y Act a Chequeo</t>
  </si>
  <si>
    <t>Negocios y Act Fuera de Chequeo</t>
  </si>
  <si>
    <t>Monto a Ajustar</t>
  </si>
  <si>
    <t>% Ajuste</t>
  </si>
  <si>
    <t>E25_8231603</t>
  </si>
  <si>
    <t>ASESORIAS TECNICAS</t>
  </si>
  <si>
    <t xml:space="preserve">Se carga por los gastos incurridos por asesorías técnicas, estudios de proyectos y otras asesorías que la Compañía encarga a organismos especializados para áreas de actividades productivas. Se abona esta cuenta con las eventuales regularizaciones.   </t>
  </si>
  <si>
    <t>E6_51370205</t>
  </si>
  <si>
    <t>Cto Otr Serv Asoc Al Sum Cltes Reg Contratistas</t>
  </si>
  <si>
    <t>Contabilizan costos que no ha sido posible clasificar en el rango de cuentas 51017001 a 51330205, para clientes regulados, por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</si>
</sst>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00%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1" fontId="2" fillId="0" borderId="1" xfId="1" applyFont="1" applyFill="1" applyBorder="1"/>
    <xf numFmtId="41" fontId="0" fillId="0" borderId="1" xfId="0" applyNumberFormat="1" applyFill="1" applyBorder="1"/>
    <xf numFmtId="164" fontId="2" fillId="0" borderId="1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G18" sqref="G18"/>
    </sheetView>
  </sheetViews>
  <sheetFormatPr baseColWidth="10" defaultRowHeight="15" x14ac:dyDescent="0.25"/>
  <cols>
    <col min="1" max="1" width="11.42578125" style="3"/>
    <col min="2" max="2" width="13.85546875" style="3" bestFit="1" customWidth="1"/>
    <col min="3" max="4" width="11.42578125" style="3"/>
    <col min="5" max="6" width="11.85546875" style="3" bestFit="1" customWidth="1"/>
    <col min="7" max="7" width="11.85546875" style="3" customWidth="1"/>
    <col min="8" max="8" width="13.5703125" style="3" bestFit="1" customWidth="1"/>
    <col min="9" max="10" width="11.42578125" style="3"/>
    <col min="11" max="11" width="13" style="3" bestFit="1" customWidth="1"/>
    <col min="12" max="16384" width="11.42578125" style="3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41</v>
      </c>
      <c r="F1" s="1" t="s">
        <v>42</v>
      </c>
      <c r="G1" s="1" t="s">
        <v>43</v>
      </c>
      <c r="H1" s="1" t="s">
        <v>4</v>
      </c>
      <c r="I1" s="1" t="s">
        <v>5</v>
      </c>
      <c r="J1" s="1" t="s">
        <v>6</v>
      </c>
      <c r="K1" s="2" t="s">
        <v>44</v>
      </c>
      <c r="L1" s="2" t="s">
        <v>45</v>
      </c>
    </row>
    <row r="2" spans="1:12" x14ac:dyDescent="0.25">
      <c r="A2" s="4" t="s">
        <v>7</v>
      </c>
      <c r="B2" s="4" t="s">
        <v>8</v>
      </c>
      <c r="C2" s="5">
        <v>18</v>
      </c>
      <c r="D2" s="5">
        <v>8261425</v>
      </c>
      <c r="E2" s="6">
        <v>314308775</v>
      </c>
      <c r="F2" s="7">
        <v>388660749</v>
      </c>
      <c r="G2" s="7">
        <v>-74351974</v>
      </c>
      <c r="H2" s="8">
        <v>1.2365571053496678</v>
      </c>
      <c r="I2" s="4" t="s">
        <v>9</v>
      </c>
      <c r="J2" s="4" t="s">
        <v>10</v>
      </c>
      <c r="K2" s="7">
        <f>+G2</f>
        <v>-74351974</v>
      </c>
      <c r="L2" s="9">
        <f>+K2/F2</f>
        <v>-0.19130301732630067</v>
      </c>
    </row>
    <row r="3" spans="1:12" x14ac:dyDescent="0.25">
      <c r="A3" s="4" t="s">
        <v>11</v>
      </c>
      <c r="B3" s="4" t="s">
        <v>12</v>
      </c>
      <c r="C3" s="5">
        <v>18</v>
      </c>
      <c r="D3" s="5">
        <v>8242101</v>
      </c>
      <c r="E3" s="6">
        <v>8012939</v>
      </c>
      <c r="F3" s="7">
        <v>8198526</v>
      </c>
      <c r="G3" s="7">
        <v>-185587</v>
      </c>
      <c r="H3" s="8">
        <v>1.0231609151149159</v>
      </c>
      <c r="I3" s="4" t="s">
        <v>13</v>
      </c>
      <c r="J3" s="4" t="s">
        <v>14</v>
      </c>
      <c r="K3" s="7">
        <f t="shared" ref="K3:K12" si="0">+G3</f>
        <v>-185587</v>
      </c>
      <c r="L3" s="9">
        <f t="shared" ref="L3:L12" si="1">+K3/F3</f>
        <v>-2.2636630047889097E-2</v>
      </c>
    </row>
    <row r="4" spans="1:12" x14ac:dyDescent="0.25">
      <c r="A4" s="4" t="s">
        <v>11</v>
      </c>
      <c r="B4" s="4" t="s">
        <v>15</v>
      </c>
      <c r="C4" s="5">
        <v>25</v>
      </c>
      <c r="D4" s="5">
        <v>8231502</v>
      </c>
      <c r="E4" s="6">
        <v>6042275.1600000001</v>
      </c>
      <c r="F4" s="7">
        <v>6102516.5</v>
      </c>
      <c r="G4" s="7">
        <v>-60241.339999999851</v>
      </c>
      <c r="H4" s="8">
        <v>1.0099699762762873</v>
      </c>
      <c r="I4" s="4" t="s">
        <v>16</v>
      </c>
      <c r="J4" s="4" t="s">
        <v>17</v>
      </c>
      <c r="K4" s="7">
        <f t="shared" si="0"/>
        <v>-60241.339999999851</v>
      </c>
      <c r="L4" s="9">
        <f t="shared" si="1"/>
        <v>-9.8715570863265757E-3</v>
      </c>
    </row>
    <row r="5" spans="1:12" x14ac:dyDescent="0.25">
      <c r="A5" s="4" t="s">
        <v>11</v>
      </c>
      <c r="B5" s="4" t="s">
        <v>18</v>
      </c>
      <c r="C5" s="5">
        <v>25</v>
      </c>
      <c r="D5" s="5">
        <v>8241301</v>
      </c>
      <c r="E5" s="6">
        <v>466366871.60999995</v>
      </c>
      <c r="F5" s="7">
        <v>466367618.83999997</v>
      </c>
      <c r="G5" s="7">
        <v>-747.23000001907349</v>
      </c>
      <c r="H5" s="8">
        <v>1.0000016022364484</v>
      </c>
      <c r="I5" s="4" t="s">
        <v>19</v>
      </c>
      <c r="J5" s="4" t="s">
        <v>20</v>
      </c>
      <c r="K5" s="7">
        <f t="shared" si="0"/>
        <v>-747.23000001907349</v>
      </c>
      <c r="L5" s="9">
        <f t="shared" si="1"/>
        <v>-1.6022338812408649E-6</v>
      </c>
    </row>
    <row r="6" spans="1:12" x14ac:dyDescent="0.25">
      <c r="A6" s="4" t="s">
        <v>21</v>
      </c>
      <c r="B6" s="4" t="s">
        <v>22</v>
      </c>
      <c r="C6" s="5">
        <v>6</v>
      </c>
      <c r="D6" s="5">
        <v>52010501</v>
      </c>
      <c r="E6" s="6">
        <v>-2236653</v>
      </c>
      <c r="F6" s="7">
        <v>37609181</v>
      </c>
      <c r="G6" s="7">
        <v>-39845834</v>
      </c>
      <c r="H6" s="8">
        <v>-16.814937766385757</v>
      </c>
      <c r="I6" s="4" t="s">
        <v>23</v>
      </c>
      <c r="J6" s="4" t="s">
        <v>24</v>
      </c>
      <c r="K6" s="7">
        <f t="shared" si="0"/>
        <v>-39845834</v>
      </c>
      <c r="L6" s="9">
        <f t="shared" si="1"/>
        <v>-1.0594709307815025</v>
      </c>
    </row>
    <row r="7" spans="1:12" x14ac:dyDescent="0.25">
      <c r="A7" s="4" t="s">
        <v>21</v>
      </c>
      <c r="B7" s="4" t="s">
        <v>25</v>
      </c>
      <c r="C7" s="5">
        <v>18</v>
      </c>
      <c r="D7" s="5">
        <v>8241407</v>
      </c>
      <c r="E7" s="6">
        <v>240399728.00000009</v>
      </c>
      <c r="F7" s="7">
        <v>243979650.11243758</v>
      </c>
      <c r="G7" s="7">
        <v>-3579922.1124374866</v>
      </c>
      <c r="H7" s="8">
        <v>1.014891539779269</v>
      </c>
      <c r="I7" s="4" t="s">
        <v>26</v>
      </c>
      <c r="J7" s="4" t="s">
        <v>27</v>
      </c>
      <c r="K7" s="7">
        <f t="shared" si="0"/>
        <v>-3579922.1124374866</v>
      </c>
      <c r="L7" s="9">
        <f t="shared" si="1"/>
        <v>-1.467303568468799E-2</v>
      </c>
    </row>
    <row r="8" spans="1:12" x14ac:dyDescent="0.25">
      <c r="A8" s="4" t="s">
        <v>21</v>
      </c>
      <c r="B8" s="4" t="s">
        <v>28</v>
      </c>
      <c r="C8" s="5">
        <v>18</v>
      </c>
      <c r="D8" s="5">
        <v>8241408</v>
      </c>
      <c r="E8" s="6">
        <v>-23655191</v>
      </c>
      <c r="F8" s="7">
        <v>15439209</v>
      </c>
      <c r="G8" s="7">
        <v>-39094400</v>
      </c>
      <c r="H8" s="8">
        <v>-0.6526774186689086</v>
      </c>
      <c r="I8" s="4" t="s">
        <v>29</v>
      </c>
      <c r="J8" s="4" t="s">
        <v>30</v>
      </c>
      <c r="K8" s="7">
        <f t="shared" si="0"/>
        <v>-39094400</v>
      </c>
      <c r="L8" s="9">
        <f t="shared" si="1"/>
        <v>-2.5321504488992925</v>
      </c>
    </row>
    <row r="9" spans="1:12" x14ac:dyDescent="0.25">
      <c r="A9" s="4" t="s">
        <v>21</v>
      </c>
      <c r="B9" s="4" t="s">
        <v>31</v>
      </c>
      <c r="C9" s="5">
        <v>22</v>
      </c>
      <c r="D9" s="5">
        <v>551790100</v>
      </c>
      <c r="E9" s="6">
        <v>1099845</v>
      </c>
      <c r="F9" s="7">
        <v>1596091</v>
      </c>
      <c r="G9" s="7">
        <v>-496246</v>
      </c>
      <c r="H9" s="8">
        <v>1.451196304933877</v>
      </c>
      <c r="I9" s="4" t="s">
        <v>32</v>
      </c>
      <c r="J9" s="4" t="s">
        <v>33</v>
      </c>
      <c r="K9" s="7">
        <f t="shared" si="0"/>
        <v>-496246</v>
      </c>
      <c r="L9" s="9">
        <f t="shared" si="1"/>
        <v>-0.31091335017865523</v>
      </c>
    </row>
    <row r="10" spans="1:12" x14ac:dyDescent="0.25">
      <c r="A10" s="4" t="s">
        <v>21</v>
      </c>
      <c r="B10" s="4" t="s">
        <v>34</v>
      </c>
      <c r="C10" s="5">
        <v>23</v>
      </c>
      <c r="D10" s="5">
        <v>552220300</v>
      </c>
      <c r="E10" s="6">
        <v>-1959</v>
      </c>
      <c r="F10" s="7">
        <v>373063</v>
      </c>
      <c r="G10" s="7">
        <v>-375022</v>
      </c>
      <c r="H10" s="8">
        <v>-190.43542623787647</v>
      </c>
      <c r="I10" s="4" t="s">
        <v>35</v>
      </c>
      <c r="J10" s="4" t="s">
        <v>36</v>
      </c>
      <c r="K10" s="7">
        <f t="shared" si="0"/>
        <v>-375022</v>
      </c>
      <c r="L10" s="9">
        <f t="shared" si="1"/>
        <v>-1.0052511238048265</v>
      </c>
    </row>
    <row r="11" spans="1:12" x14ac:dyDescent="0.25">
      <c r="A11" s="4" t="s">
        <v>21</v>
      </c>
      <c r="B11" s="4" t="s">
        <v>37</v>
      </c>
      <c r="C11" s="5">
        <v>24</v>
      </c>
      <c r="D11" s="5">
        <v>552220300</v>
      </c>
      <c r="E11" s="6">
        <v>-6</v>
      </c>
      <c r="F11" s="7">
        <v>12112</v>
      </c>
      <c r="G11" s="7">
        <v>-12118</v>
      </c>
      <c r="H11" s="8">
        <v>-2018.6666666666667</v>
      </c>
      <c r="I11" s="4" t="s">
        <v>35</v>
      </c>
      <c r="J11" s="4" t="s">
        <v>36</v>
      </c>
      <c r="K11" s="7">
        <f t="shared" si="0"/>
        <v>-12118</v>
      </c>
      <c r="L11" s="9">
        <f t="shared" si="1"/>
        <v>-1.0004953764861295</v>
      </c>
    </row>
    <row r="12" spans="1:12" x14ac:dyDescent="0.25">
      <c r="A12" s="4" t="s">
        <v>21</v>
      </c>
      <c r="B12" s="4" t="s">
        <v>38</v>
      </c>
      <c r="C12" s="5">
        <v>25</v>
      </c>
      <c r="D12" s="5">
        <v>8241908</v>
      </c>
      <c r="E12" s="6">
        <v>-38058535.170000002</v>
      </c>
      <c r="F12" s="7">
        <v>221310.33000000007</v>
      </c>
      <c r="G12" s="7">
        <v>-38279845.5</v>
      </c>
      <c r="H12" s="8">
        <v>-5.8149986333275909E-3</v>
      </c>
      <c r="I12" s="4" t="s">
        <v>39</v>
      </c>
      <c r="J12" s="4" t="s">
        <v>40</v>
      </c>
      <c r="K12" s="7">
        <f t="shared" si="0"/>
        <v>-38279845.5</v>
      </c>
      <c r="L12" s="9">
        <f t="shared" si="1"/>
        <v>-172.96908598889163</v>
      </c>
    </row>
    <row r="13" spans="1:12" x14ac:dyDescent="0.25">
      <c r="A13" s="4" t="s">
        <v>11</v>
      </c>
      <c r="B13" s="4" t="s">
        <v>46</v>
      </c>
      <c r="C13" s="5">
        <v>25</v>
      </c>
      <c r="D13" s="5">
        <v>8231603</v>
      </c>
      <c r="E13" s="6">
        <v>333815211.34000009</v>
      </c>
      <c r="F13" s="7">
        <v>107906313.09</v>
      </c>
      <c r="G13" s="7">
        <v>225908898.25000009</v>
      </c>
      <c r="H13" s="8">
        <f>+F13/E13</f>
        <v>0.32325163570839921</v>
      </c>
      <c r="I13" s="4" t="s">
        <v>47</v>
      </c>
      <c r="J13" s="4" t="s">
        <v>48</v>
      </c>
      <c r="K13" s="7">
        <v>-6500000</v>
      </c>
      <c r="L13" s="9">
        <f>+K13/F13</f>
        <v>-6.0237439440439688E-2</v>
      </c>
    </row>
    <row r="14" spans="1:12" x14ac:dyDescent="0.25">
      <c r="A14" s="4" t="s">
        <v>11</v>
      </c>
      <c r="B14" s="4" t="s">
        <v>49</v>
      </c>
      <c r="C14" s="5">
        <v>6</v>
      </c>
      <c r="D14" s="5">
        <v>51370205</v>
      </c>
      <c r="E14" s="6">
        <v>222474442</v>
      </c>
      <c r="F14" s="7">
        <v>222474442</v>
      </c>
      <c r="G14" s="7">
        <v>0</v>
      </c>
      <c r="H14" s="8">
        <v>1</v>
      </c>
      <c r="I14" s="4" t="s">
        <v>50</v>
      </c>
      <c r="J14" s="4" t="s">
        <v>51</v>
      </c>
      <c r="K14" s="7">
        <v>-126916802</v>
      </c>
      <c r="L14" s="9">
        <f>+K14/F14</f>
        <v>-0.57047812260610142</v>
      </c>
    </row>
  </sheetData>
  <autoFilter ref="A1:L12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 Gallardo</dc:creator>
  <cp:lastModifiedBy>LUZZI</cp:lastModifiedBy>
  <dcterms:created xsi:type="dcterms:W3CDTF">2022-08-24T20:51:54Z</dcterms:created>
  <dcterms:modified xsi:type="dcterms:W3CDTF">2022-11-10T02:52:20Z</dcterms:modified>
</cp:coreProperties>
</file>